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Composite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<sst xmlns="http://schemas.openxmlformats.org/spreadsheetml/2006/main" count="238" uniqueCount="162">
  <si>
    <t>Descriptive Statistics</t>
  </si>
  <si>
    <t>Mean</t>
  </si>
  <si>
    <t>Missing N</t>
  </si>
  <si>
    <t xml:space="preserve"> </t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</si>
  <si>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</si>
  <si>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</si>
  <si>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</si>
  <si>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</si>
  <si>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</si>
  <si>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</si>
  <si>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</si>
  <si>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</si>
  <si>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</si>
  <si>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</si>
  <si>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</si>
  <si>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</si>
  <si>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</si>
  <si>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</si>
  <si>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</si>
  <si>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</si>
  <si>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</si>
  <si>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FAC1_1  REGR factor score   1 for analysis 1 </t>
  </si>
  <si>
    <t xml:space="preserve">Mean </t>
  </si>
  <si>
    <t>wlthind5  Wealth Index Quintiles</t>
  </si>
  <si>
    <t>h2oires  if water is piped into residence</t>
  </si>
  <si>
    <t>h2oyard  if water is piped into compound/plot</t>
  </si>
  <si>
    <t>h2opub  if gets water from a public tap or standpipe</t>
  </si>
  <si>
    <t>h2owell  if gets water from tubewell or borehole</t>
  </si>
  <si>
    <t>h2opwell  if gets water from protected well</t>
  </si>
  <si>
    <t>h2ouwell  if gets water from unprotected well</t>
  </si>
  <si>
    <t>h2spring  if gets water from a spring</t>
  </si>
  <si>
    <t>h2osurf  if gets water from river, stream, pond, lake or dam</t>
  </si>
  <si>
    <t>h2ooth  if gets water from other source</t>
  </si>
  <si>
    <t>flushp  if has flush toilet - private</t>
  </si>
  <si>
    <t>flushs  if has flush toilet - shared</t>
  </si>
  <si>
    <t>latvipp  if uses pit latrine (VIP) - private</t>
  </si>
  <si>
    <t>latvips  if uses pit latrine (VIP) - shared</t>
  </si>
  <si>
    <t>latslbp  if uses pit latrine (slab) - private</t>
  </si>
  <si>
    <t>latslbs  if uses pit latrine (slab) - shared</t>
  </si>
  <si>
    <t>latopp  if uses pit latrine (VIP) - private</t>
  </si>
  <si>
    <t>latops  if uses pit latrine (VIP) - shared</t>
  </si>
  <si>
    <t>latbush  if uses the bush</t>
  </si>
  <si>
    <t>latothp  if uses other latrine - private</t>
  </si>
  <si>
    <t>latoths  if uses other latrine - shared</t>
  </si>
  <si>
    <t>electric  if household has electric</t>
  </si>
  <si>
    <t>radio  if household has radio</t>
  </si>
  <si>
    <t>tv  if household has tv</t>
  </si>
  <si>
    <t>fridge  if household has fridge</t>
  </si>
  <si>
    <t>bicycle  if household has bicycle</t>
  </si>
  <si>
    <t>motobk  if household has motorcycle or scooter</t>
  </si>
  <si>
    <t>car  if household has car or truck</t>
  </si>
  <si>
    <t>mphone  if household has mobile phone</t>
  </si>
  <si>
    <t>watch  if household has watch</t>
  </si>
  <si>
    <t>bank  if household has bank account</t>
  </si>
  <si>
    <t>memsleep  number of members per sleeping room</t>
  </si>
  <si>
    <t>dirtfloo  if floor is earth/sand +29 dung</t>
  </si>
  <si>
    <t>plnkfloo  if floor is wood plank</t>
  </si>
  <si>
    <t>palmfloo  if floor is palm</t>
  </si>
  <si>
    <t>matfloo  if floor is mat</t>
  </si>
  <si>
    <t>parqfloo  if floor is parquet/polishd wood</t>
  </si>
  <si>
    <t>vinfloo  if floor is vinyl/asphlt strips</t>
  </si>
  <si>
    <t>tilefloo  if floor is tile</t>
  </si>
  <si>
    <t>cemtfloo  if floor is of cement</t>
  </si>
  <si>
    <t>carpfloo  if floor is of carpet</t>
  </si>
  <si>
    <t>cookelec  if uses elec for cooking</t>
  </si>
  <si>
    <t>cooklpg  if uses lpg for cooking +21ng +28bg +5kero</t>
  </si>
  <si>
    <t>cookcoal  if uses charcoal for cooking (+17 coal/lignite)</t>
  </si>
  <si>
    <t>cookwood  if uses wood for cooking fuel</t>
  </si>
  <si>
    <t>cookstrw  if uses straw/shrubs/grass for cooking fuel</t>
  </si>
  <si>
    <t>cooknone  if doesn't cook +1oth</t>
  </si>
  <si>
    <t>grnwall  if wall made of cane/palm/trunks materials</t>
  </si>
  <si>
    <t>dirtwall  if wall made of dirt +3 no wall</t>
  </si>
  <si>
    <t>bamwall  if wall made of bamboo/mud +12stone/mud</t>
  </si>
  <si>
    <t>rwdwall  if wall made of uncov adobe, cardboard</t>
  </si>
  <si>
    <t>cmtwall  if wall made of cement</t>
  </si>
  <si>
    <t>stncwall  if wall made of stone with cement</t>
  </si>
  <si>
    <t>brckwall  if wall made of brick</t>
  </si>
  <si>
    <t>blckwall  if wall made of cemt block</t>
  </si>
  <si>
    <t>woodwall  if wall made of wood planks/shingles</t>
  </si>
  <si>
    <t>othwall  if wall made of other materials</t>
  </si>
  <si>
    <t>natroof  if has thatch/palm leaf roofing (+4 no roof)</t>
  </si>
  <si>
    <t>sodroof  if has sod roofing</t>
  </si>
  <si>
    <t>rudroof  if has roof made of rustic mat, palm/bamboo +2cardbrd</t>
  </si>
  <si>
    <t>plnkroof  if has roof made of wood planks</t>
  </si>
  <si>
    <t>ironroof  if roof made of metal +23other</t>
  </si>
  <si>
    <t>woodroof  if roof made of wood</t>
  </si>
  <si>
    <t>cemtroof  if roof is made of cement or cemtfiber</t>
  </si>
  <si>
    <t>tileroof  if roof is made of ceramic tiles</t>
  </si>
  <si>
    <t>if water is piped into residence</t>
  </si>
  <si>
    <t>if water is piped into compound/plot</t>
  </si>
  <si>
    <t>if gets water from a public tap or standpipe</t>
  </si>
  <si>
    <t>if gets water from tubewell or borehole</t>
  </si>
  <si>
    <t>if gets water from protected well</t>
  </si>
  <si>
    <t>if gets water from unprotected well</t>
  </si>
  <si>
    <t>if gets water from a spring</t>
  </si>
  <si>
    <t>if gets water from river, stream, pond, lake or dam</t>
  </si>
  <si>
    <t>if gets water from other source</t>
  </si>
  <si>
    <t>if has flush toilet - private</t>
  </si>
  <si>
    <t>if has flush toilet - shared</t>
  </si>
  <si>
    <t>if uses pit latrine (VIP) - private</t>
  </si>
  <si>
    <t>if uses pit latrine (VIP) - shared</t>
  </si>
  <si>
    <t>if uses pit latrine (slab) - private</t>
  </si>
  <si>
    <t>if uses pit latrine (slab) - shared</t>
  </si>
  <si>
    <t>if uses the bush</t>
  </si>
  <si>
    <t>if uses other latrine - private</t>
  </si>
  <si>
    <t>if uses other latrine - shared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</si>
  <si>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</si>
  <si>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</si>
  <si>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</si>
  <si>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</si>
  <si>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</si>
  <si>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</si>
  <si>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</si>
  <si>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mobile phone</t>
  </si>
  <si>
    <t>if household has watch</t>
  </si>
  <si>
    <t>if household has bank account</t>
  </si>
  <si>
    <t>number of members per sleeping room</t>
  </si>
  <si>
    <t>if floor is earth/sand +29 dung</t>
  </si>
  <si>
    <t>if floor is wood plank</t>
  </si>
  <si>
    <t>if floor is palm</t>
  </si>
  <si>
    <t>if floor is mat</t>
  </si>
  <si>
    <t>if floor is parquet/polishd wood</t>
  </si>
  <si>
    <t>if floor is vinyl/asphlt strips</t>
  </si>
  <si>
    <t>if floor is tile</t>
  </si>
  <si>
    <t>if floor is of cement</t>
  </si>
  <si>
    <t>if floor is of carpet</t>
  </si>
  <si>
    <t>if uses elec for cooking</t>
  </si>
  <si>
    <t>if uses lpg for cooking +21ng +28bg +5kero</t>
  </si>
  <si>
    <t>if uses charcoal for cooking (+17 coal/lignite)</t>
  </si>
  <si>
    <t>if uses wood for cooking fuel</t>
  </si>
  <si>
    <t>if uses straw/shrubs/grass for cooking fuel</t>
  </si>
  <si>
    <t>if doesn't cook +1oth</t>
  </si>
  <si>
    <t>if wall made of cane/palm/trunks materials</t>
  </si>
  <si>
    <t>if wall made of dirt +3 no wall</t>
  </si>
  <si>
    <t>if wall made of bamboo/mud +12stone/mud</t>
  </si>
  <si>
    <t>if wall made of uncov adobe, cardboard</t>
  </si>
  <si>
    <t>if wall made of cement</t>
  </si>
  <si>
    <t>if wall made of stone with cement</t>
  </si>
  <si>
    <t>if wall made of brick</t>
  </si>
  <si>
    <t>if wall made of cemt block</t>
  </si>
  <si>
    <t>if wall made of wood planks/shingles</t>
  </si>
  <si>
    <t>if wall made of other materials</t>
  </si>
  <si>
    <t>if has thatch/palm leaf roofing (+4 no roof)</t>
  </si>
  <si>
    <t>if has sod roofing</t>
  </si>
  <si>
    <t>if has roof made of rustic mat, palm/bamboo +2cardbrd</t>
  </si>
  <si>
    <t>if has roof made of wood planks</t>
  </si>
  <si>
    <t>if roof made of metal +23other</t>
  </si>
  <si>
    <t>if roof made of wood</t>
  </si>
  <si>
    <t>if roof is made of cement or cemtfiber</t>
  </si>
  <si>
    <t>if roof is made of ceramic tiles</t>
  </si>
  <si>
    <t>Cattle own</t>
  </si>
  <si>
    <t>Cows, bulls own</t>
  </si>
  <si>
    <t>Horses, donkeys, mules own</t>
  </si>
  <si>
    <t>Goats own</t>
  </si>
  <si>
    <t>Sheep own</t>
  </si>
  <si>
    <t>Chickens own</t>
  </si>
  <si>
    <t>Ducks own</t>
  </si>
  <si>
    <t>Pigs own</t>
  </si>
  <si>
    <t>National</t>
  </si>
  <si>
    <t>National Score</t>
  </si>
  <si>
    <r>
      <t>Std. Deviation</t>
    </r>
    <r>
      <rPr>
        <vertAlign val="superscript"/>
        <sz val="11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</si>
  <si>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1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</si>
</sst>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###0.0000"/>
    <numFmt numFmtId="172" formatCode="###0.00000"/>
    <numFmt numFmtId="173" formatCode="###0.00"/>
    <numFmt numFmtId="174" formatCode="#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17" xfId="2" applyFont="1" applyBorder="1" applyAlignment="1">
      <alignment horizontal="right" vertical="center"/>
    </xf>
    <xf numFmtId="0" fontId="2" fillId="0" borderId="18" xfId="2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7" fillId="0" borderId="22" xfId="1" applyFont="1" applyBorder="1" applyAlignment="1">
      <alignment horizontal="left" vertical="top" wrapText="1"/>
    </xf>
    <xf numFmtId="167" fontId="7" fillId="0" borderId="23" xfId="1" applyNumberFormat="1" applyFont="1" applyBorder="1" applyAlignment="1">
      <alignment horizontal="right" vertical="center"/>
    </xf>
    <xf numFmtId="168" fontId="7" fillId="0" borderId="24" xfId="1" applyNumberFormat="1" applyFont="1" applyBorder="1" applyAlignment="1">
      <alignment horizontal="right" vertical="center"/>
    </xf>
    <xf numFmtId="166" fontId="7" fillId="0" borderId="24" xfId="1" applyNumberFormat="1" applyFont="1" applyBorder="1" applyAlignment="1">
      <alignment horizontal="right" vertical="center"/>
    </xf>
    <xf numFmtId="166" fontId="7" fillId="0" borderId="25" xfId="1" applyNumberFormat="1" applyFont="1" applyBorder="1" applyAlignment="1">
      <alignment horizontal="right" vertical="center"/>
    </xf>
    <xf numFmtId="165" fontId="7" fillId="0" borderId="22" xfId="1" applyNumberFormat="1" applyFont="1" applyBorder="1" applyAlignment="1">
      <alignment horizontal="right" vertical="center"/>
    </xf>
    <xf numFmtId="0" fontId="7" fillId="0" borderId="26" xfId="1" applyFont="1" applyBorder="1" applyAlignment="1">
      <alignment horizontal="left" vertical="top" wrapText="1"/>
    </xf>
    <xf numFmtId="167" fontId="7" fillId="0" borderId="27" xfId="1" applyNumberFormat="1" applyFont="1" applyBorder="1" applyAlignment="1">
      <alignment horizontal="right" vertical="center"/>
    </xf>
    <xf numFmtId="168" fontId="7" fillId="0" borderId="6" xfId="1" applyNumberFormat="1" applyFont="1" applyBorder="1" applyAlignment="1">
      <alignment horizontal="right" vertical="center"/>
    </xf>
    <xf numFmtId="166" fontId="7" fillId="0" borderId="6" xfId="1" applyNumberFormat="1" applyFont="1" applyBorder="1" applyAlignment="1">
      <alignment horizontal="right" vertical="center"/>
    </xf>
    <xf numFmtId="166" fontId="7" fillId="0" borderId="28" xfId="1" applyNumberFormat="1" applyFont="1" applyBorder="1" applyAlignment="1">
      <alignment horizontal="right" vertical="center"/>
    </xf>
    <xf numFmtId="165" fontId="7" fillId="0" borderId="26" xfId="1" applyNumberFormat="1" applyFont="1" applyBorder="1" applyAlignment="1">
      <alignment horizontal="right" vertical="center"/>
    </xf>
    <xf numFmtId="171" fontId="7" fillId="0" borderId="27" xfId="1" applyNumberFormat="1" applyFont="1" applyBorder="1" applyAlignment="1">
      <alignment horizontal="right" vertical="center"/>
    </xf>
    <xf numFmtId="172" fontId="7" fillId="0" borderId="6" xfId="1" applyNumberFormat="1" applyFont="1" applyBorder="1" applyAlignment="1">
      <alignment horizontal="right" vertical="center"/>
    </xf>
    <xf numFmtId="173" fontId="7" fillId="0" borderId="27" xfId="1" applyNumberFormat="1" applyFont="1" applyBorder="1" applyAlignment="1">
      <alignment horizontal="right" vertical="center"/>
    </xf>
    <xf numFmtId="174" fontId="7" fillId="0" borderId="6" xfId="1" applyNumberFormat="1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165" fontId="7" fillId="0" borderId="6" xfId="1" applyNumberFormat="1" applyFont="1" applyBorder="1" applyAlignment="1">
      <alignment horizontal="right" vertical="center"/>
    </xf>
    <xf numFmtId="0" fontId="7" fillId="0" borderId="29" xfId="1" applyFont="1" applyBorder="1" applyAlignment="1">
      <alignment horizontal="left" vertical="top" wrapText="1"/>
    </xf>
    <xf numFmtId="164" fontId="7" fillId="0" borderId="30" xfId="1" applyNumberFormat="1" applyFont="1" applyBorder="1" applyAlignment="1">
      <alignment horizontal="right" vertical="center"/>
    </xf>
    <xf numFmtId="174" fontId="7" fillId="0" borderId="31" xfId="1" applyNumberFormat="1" applyFont="1" applyBorder="1" applyAlignment="1">
      <alignment horizontal="right" vertical="center"/>
    </xf>
    <xf numFmtId="166" fontId="7" fillId="0" borderId="31" xfId="1" applyNumberFormat="1" applyFont="1" applyBorder="1" applyAlignment="1">
      <alignment horizontal="right" vertical="center"/>
    </xf>
    <xf numFmtId="166" fontId="7" fillId="0" borderId="32" xfId="1" applyNumberFormat="1" applyFont="1" applyBorder="1" applyAlignment="1">
      <alignment horizontal="right" vertical="center"/>
    </xf>
    <xf numFmtId="165" fontId="7" fillId="0" borderId="29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top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6" xfId="2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4" fillId="0" borderId="0" xfId="2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" fillId="0" borderId="15" xfId="2" applyFont="1" applyBorder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169" fontId="4" fillId="0" borderId="0" xfId="2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7" fontId="4" fillId="0" borderId="0" xfId="2" applyNumberFormat="1" applyFont="1" applyBorder="1" applyAlignment="1">
      <alignment horizontal="right" vertical="center" wrapText="1"/>
    </xf>
    <xf numFmtId="164" fontId="4" fillId="0" borderId="0" xfId="2" applyNumberFormat="1" applyFont="1" applyBorder="1" applyAlignment="1">
      <alignment horizontal="right" vertic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765810</xdr:colOff>
      <xdr:row>17</xdr:row>
      <xdr:rowOff>41910</xdr:rowOff>
    </xdr:from>
    <xdr:to>
      <xdr:col>4</xdr:col>
      <xdr:colOff>57150</xdr:colOff>
      <xdr:row>36</xdr:row>
      <xdr:rowOff>17145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410" y="3289935"/>
          <a:ext cx="4768215" cy="359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9"/>
  <sheetViews>
    <sheetView tabSelected="1" topLeftCell="C1" workbookViewId="0">
      <selection activeCell="J1" sqref="J1:J1048576"/>
    </sheetView>
  </sheetViews>
  <sheetFormatPr defaultRowHeight="15" x14ac:dyDescent="0.25"/>
  <cols>
    <col min="1" max="1" width="46.5703125" style="6" bestFit="1" customWidth="1"/>
    <col min="2" max="2" width="6.5703125" style="6" bestFit="1" customWidth="1"/>
    <col min="3" max="3" width="10.140625" style="6" customWidth="1"/>
    <col min="4" max="4" width="8.28515625" style="6" bestFit="1" customWidth="1"/>
    <col min="5" max="5" width="7.7109375" style="6" bestFit="1" customWidth="1"/>
    <col min="6" max="6" width="9.140625" style="6"/>
    <col min="7" max="7" width="46.5703125" style="6" bestFit="1" customWidth="1"/>
    <col min="8" max="8" width="12.42578125" style="6" customWidth="1"/>
    <col min="9" max="9" width="9.140625" style="6"/>
    <col min="10" max="10" width="12.7109375" style="6" bestFit="1" customWidth="1"/>
    <col min="11" max="11" width="15.28515625" style="6" bestFit="1" customWidth="1"/>
    <col min="12" max="16384" width="9.140625" style="6"/>
  </cols>
  <sheetData>
    <row r="2" spans="1:11" x14ac:dyDescent="0.25">
      <c r="A2" s="6" t="s">
        <v>158</v>
      </c>
    </row>
    <row r="4" spans="1:11" ht="15.75" thickBot="1" x14ac:dyDescent="0.3">
      <c r="G4" s="8" t="s">
        <v>6</v>
      </c>
      <c r="H4" s="9"/>
      <c r="I4" s="10"/>
    </row>
    <row r="5" spans="1:11" ht="15.75" thickBot="1" x14ac:dyDescent="0.3">
      <c r="A5" s="8" t="s">
        <v>0</v>
      </c>
      <c r="B5" s="9"/>
      <c r="C5" s="9"/>
      <c r="D5" s="9"/>
      <c r="E5" s="9"/>
      <c r="G5" s="11" t="s">
        <v>3</v>
      </c>
      <c r="H5" s="12" t="s">
        <v>4</v>
      </c>
      <c r="I5" s="10"/>
      <c r="J5" s="7" t="s">
        <v>7</v>
      </c>
      <c r="K5" s="7"/>
    </row>
    <row r="6" spans="1:11" s="43" customFormat="1" ht="48" thickBot="1" x14ac:dyDescent="0.3">
      <c r="A6" s="13" t="s">
        <v>3</v>
      </c>
      <c r="B6" s="40" t="s">
        <v>1</v>
      </c>
      <c r="C6" s="41" t="s">
        <v>160</v>
      </c>
      <c r="D6" s="41" t="s">
        <v>161</v>
      </c>
      <c r="E6" s="42" t="s">
        <v>2</v>
      </c>
      <c r="G6" s="14"/>
      <c r="H6" s="44" t="s">
        <v>5</v>
      </c>
      <c r="I6" s="45"/>
      <c r="J6" s="46" t="s">
        <v>8</v>
      </c>
      <c r="K6" s="46" t="s">
        <v>9</v>
      </c>
    </row>
    <row r="7" spans="1:11" ht="15.75" thickTop="1" x14ac:dyDescent="0.25">
      <c r="A7" s="15" t="s">
        <v>88</v>
      </c>
      <c r="B7" s="16">
        <v>3.2312258498067986E-2</v>
      </c>
      <c r="C7" s="17">
        <v>0.17683305001830196</v>
      </c>
      <c r="D7" s="18">
        <v>17857</v>
      </c>
      <c r="E7" s="19">
        <v>0</v>
      </c>
      <c r="G7" s="15" t="s">
        <v>88</v>
      </c>
      <c r="H7" s="20">
        <v>5.1450192561272645E-2</v>
      </c>
      <c r="I7" s="10"/>
      <c r="J7" s="6">
        <f>((1-B7)/C7)*H7</f>
        <v>0.28155212294480286</v>
      </c>
      <c r="K7" s="6">
        <f>((0-B7)/C7)*H7</f>
        <v>-9.4013642904601426E-3</v>
      </c>
    </row>
    <row r="8" spans="1:11" x14ac:dyDescent="0.25">
      <c r="A8" s="21" t="s">
        <v>89</v>
      </c>
      <c r="B8" s="22">
        <v>3.4440275522204175E-2</v>
      </c>
      <c r="C8" s="23">
        <v>0.18236229131965695</v>
      </c>
      <c r="D8" s="24">
        <v>17857</v>
      </c>
      <c r="E8" s="25">
        <v>0</v>
      </c>
      <c r="G8" s="21" t="s">
        <v>89</v>
      </c>
      <c r="H8" s="26">
        <v>3.6109110512109785E-2</v>
      </c>
      <c r="I8" s="10"/>
      <c r="J8" s="6">
        <f t="shared" ref="J8:J18" si="0">((1-B8)/C8)*H8</f>
        <v>0.19118811539879368</v>
      </c>
      <c r="K8" s="6">
        <f t="shared" ref="K8:K71" si="1">((0-B8)/C8)*H8</f>
        <v>-6.8194345766302115E-3</v>
      </c>
    </row>
    <row r="9" spans="1:11" x14ac:dyDescent="0.25">
      <c r="A9" s="21" t="s">
        <v>90</v>
      </c>
      <c r="B9" s="22">
        <v>0.22388979111832893</v>
      </c>
      <c r="C9" s="23">
        <v>0.41686074882467838</v>
      </c>
      <c r="D9" s="24">
        <v>17857</v>
      </c>
      <c r="E9" s="25">
        <v>0</v>
      </c>
      <c r="G9" s="21" t="s">
        <v>90</v>
      </c>
      <c r="H9" s="26">
        <v>4.4025065974036028E-2</v>
      </c>
      <c r="I9" s="10"/>
      <c r="J9" s="6">
        <f t="shared" si="0"/>
        <v>8.1965748143653649E-2</v>
      </c>
      <c r="K9" s="6">
        <f t="shared" si="1"/>
        <v>-2.3645216904417871E-2</v>
      </c>
    </row>
    <row r="10" spans="1:11" x14ac:dyDescent="0.25">
      <c r="A10" s="21" t="s">
        <v>91</v>
      </c>
      <c r="B10" s="22">
        <v>1.8704149633197064E-2</v>
      </c>
      <c r="C10" s="23">
        <v>0.13548185238816465</v>
      </c>
      <c r="D10" s="24">
        <v>17857</v>
      </c>
      <c r="E10" s="25">
        <v>0</v>
      </c>
      <c r="G10" s="21" t="s">
        <v>91</v>
      </c>
      <c r="H10" s="26">
        <v>1.4180787110240169E-3</v>
      </c>
      <c r="I10" s="10"/>
      <c r="J10" s="6">
        <f t="shared" si="0"/>
        <v>1.0271152409656122E-2</v>
      </c>
      <c r="K10" s="6">
        <f t="shared" si="1"/>
        <v>-1.9577497602152281E-4</v>
      </c>
    </row>
    <row r="11" spans="1:11" x14ac:dyDescent="0.25">
      <c r="A11" s="21" t="s">
        <v>92</v>
      </c>
      <c r="B11" s="22">
        <v>0.1023688189505516</v>
      </c>
      <c r="C11" s="23">
        <v>0.30314120471395462</v>
      </c>
      <c r="D11" s="24">
        <v>17857</v>
      </c>
      <c r="E11" s="25">
        <v>0</v>
      </c>
      <c r="G11" s="21" t="s">
        <v>92</v>
      </c>
      <c r="H11" s="26">
        <v>5.8083428570059803E-3</v>
      </c>
      <c r="I11" s="10"/>
      <c r="J11" s="6">
        <f t="shared" si="0"/>
        <v>1.719907943096724E-2</v>
      </c>
      <c r="K11" s="6">
        <f t="shared" si="1"/>
        <v>-1.961439715503656E-3</v>
      </c>
    </row>
    <row r="12" spans="1:11" x14ac:dyDescent="0.25">
      <c r="A12" s="21" t="s">
        <v>93</v>
      </c>
      <c r="B12" s="22">
        <v>0.16290530324242594</v>
      </c>
      <c r="C12" s="23">
        <v>0.36928959160521002</v>
      </c>
      <c r="D12" s="24">
        <v>17857</v>
      </c>
      <c r="E12" s="25">
        <v>0</v>
      </c>
      <c r="G12" s="21" t="s">
        <v>93</v>
      </c>
      <c r="H12" s="26">
        <v>-2.2809626206531399E-2</v>
      </c>
      <c r="I12" s="10"/>
      <c r="J12" s="6">
        <f t="shared" si="0"/>
        <v>-5.1704184376044675E-2</v>
      </c>
      <c r="K12" s="6">
        <f t="shared" si="1"/>
        <v>1.0062046584821644E-2</v>
      </c>
    </row>
    <row r="13" spans="1:11" x14ac:dyDescent="0.25">
      <c r="A13" s="21" t="s">
        <v>94</v>
      </c>
      <c r="B13" s="22">
        <v>0.2018816150529204</v>
      </c>
      <c r="C13" s="23">
        <v>0.40141556043339238</v>
      </c>
      <c r="D13" s="24">
        <v>17857</v>
      </c>
      <c r="E13" s="25">
        <v>0</v>
      </c>
      <c r="G13" s="21" t="s">
        <v>94</v>
      </c>
      <c r="H13" s="26">
        <v>-2.7355200617698052E-2</v>
      </c>
      <c r="I13" s="10"/>
      <c r="J13" s="6">
        <f t="shared" si="0"/>
        <v>-5.4389243190594405E-2</v>
      </c>
      <c r="K13" s="6">
        <f t="shared" si="1"/>
        <v>1.3757593439664102E-2</v>
      </c>
    </row>
    <row r="14" spans="1:11" x14ac:dyDescent="0.25">
      <c r="A14" s="21" t="s">
        <v>95</v>
      </c>
      <c r="B14" s="22">
        <v>0.2135297082376659</v>
      </c>
      <c r="C14" s="23">
        <v>0.40980992775523289</v>
      </c>
      <c r="D14" s="24">
        <v>17857</v>
      </c>
      <c r="E14" s="25">
        <v>0</v>
      </c>
      <c r="G14" s="21" t="s">
        <v>95</v>
      </c>
      <c r="H14" s="26">
        <v>-3.9536998913578821E-2</v>
      </c>
      <c r="I14" s="10"/>
      <c r="J14" s="6">
        <f t="shared" si="0"/>
        <v>-7.5875846252171156E-2</v>
      </c>
      <c r="K14" s="6">
        <f t="shared" si="1"/>
        <v>2.0600584004523543E-2</v>
      </c>
    </row>
    <row r="15" spans="1:11" x14ac:dyDescent="0.25">
      <c r="A15" s="21" t="s">
        <v>96</v>
      </c>
      <c r="B15" s="22">
        <v>9.6880775046200365E-3</v>
      </c>
      <c r="C15" s="23">
        <v>9.7952825224788306E-2</v>
      </c>
      <c r="D15" s="24">
        <v>17857</v>
      </c>
      <c r="E15" s="25">
        <v>0</v>
      </c>
      <c r="G15" s="21" t="s">
        <v>96</v>
      </c>
      <c r="H15" s="26">
        <v>-3.8135254707115001E-3</v>
      </c>
      <c r="I15" s="10"/>
      <c r="J15" s="6">
        <f t="shared" si="0"/>
        <v>-3.8555087428245906E-2</v>
      </c>
      <c r="K15" s="6">
        <f t="shared" si="1"/>
        <v>3.7717881277349818E-4</v>
      </c>
    </row>
    <row r="16" spans="1:11" x14ac:dyDescent="0.25">
      <c r="A16" s="21" t="s">
        <v>97</v>
      </c>
      <c r="B16" s="22">
        <v>2.9680237441899529E-2</v>
      </c>
      <c r="C16" s="23">
        <v>0.16970837873390948</v>
      </c>
      <c r="D16" s="24">
        <v>17857</v>
      </c>
      <c r="E16" s="25">
        <v>0</v>
      </c>
      <c r="G16" s="21" t="s">
        <v>97</v>
      </c>
      <c r="H16" s="26">
        <v>4.8579826344745607E-2</v>
      </c>
      <c r="I16" s="10"/>
      <c r="J16" s="6">
        <f t="shared" si="0"/>
        <v>0.27775862285418595</v>
      </c>
      <c r="K16" s="6">
        <f t="shared" si="1"/>
        <v>-8.4961083922617028E-3</v>
      </c>
    </row>
    <row r="17" spans="1:11" x14ac:dyDescent="0.25">
      <c r="A17" s="21" t="s">
        <v>98</v>
      </c>
      <c r="B17" s="22">
        <v>1.9712157697261576E-2</v>
      </c>
      <c r="C17" s="23">
        <v>0.13901320342469645</v>
      </c>
      <c r="D17" s="24">
        <v>17857</v>
      </c>
      <c r="E17" s="25">
        <v>0</v>
      </c>
      <c r="G17" s="21" t="s">
        <v>98</v>
      </c>
      <c r="H17" s="26">
        <v>2.4218182648912841E-2</v>
      </c>
      <c r="I17" s="10"/>
      <c r="J17" s="6">
        <f t="shared" si="0"/>
        <v>0.17078082821288837</v>
      </c>
      <c r="K17" s="6">
        <f t="shared" si="1"/>
        <v>-3.4341531865716476E-3</v>
      </c>
    </row>
    <row r="18" spans="1:11" x14ac:dyDescent="0.25">
      <c r="A18" s="21" t="s">
        <v>99</v>
      </c>
      <c r="B18" s="22">
        <v>5.600044800358403E-4</v>
      </c>
      <c r="C18" s="23">
        <v>2.3658449224607751E-2</v>
      </c>
      <c r="D18" s="24">
        <v>17857</v>
      </c>
      <c r="E18" s="25">
        <v>0</v>
      </c>
      <c r="G18" s="21" t="s">
        <v>99</v>
      </c>
      <c r="H18" s="26">
        <v>4.8120957034182253E-3</v>
      </c>
      <c r="I18" s="10"/>
      <c r="J18" s="6">
        <f t="shared" si="0"/>
        <v>0.20328470655902378</v>
      </c>
      <c r="K18" s="6">
        <f t="shared" si="1"/>
        <v>-1.1390413322072269E-4</v>
      </c>
    </row>
    <row r="19" spans="1:11" x14ac:dyDescent="0.25">
      <c r="A19" s="21" t="s">
        <v>100</v>
      </c>
      <c r="B19" s="22">
        <v>2.2960183681469452E-3</v>
      </c>
      <c r="C19" s="23">
        <v>4.7863085544331337E-2</v>
      </c>
      <c r="D19" s="24">
        <v>17857</v>
      </c>
      <c r="E19" s="25">
        <v>0</v>
      </c>
      <c r="G19" s="21" t="s">
        <v>100</v>
      </c>
      <c r="H19" s="26">
        <v>9.6183451534170069E-3</v>
      </c>
      <c r="I19" s="10"/>
      <c r="J19" s="6">
        <f>((1-B19)/C19)*H19</f>
        <v>0.2004939954693355</v>
      </c>
      <c r="K19" s="6">
        <f t="shared" si="1"/>
        <v>-4.6139727291438901E-4</v>
      </c>
    </row>
    <row r="20" spans="1:11" x14ac:dyDescent="0.25">
      <c r="A20" s="21" t="s">
        <v>101</v>
      </c>
      <c r="B20" s="22">
        <v>6.7200537604300836E-3</v>
      </c>
      <c r="C20" s="23">
        <v>8.1702316098820713E-2</v>
      </c>
      <c r="D20" s="24">
        <v>17857</v>
      </c>
      <c r="E20" s="25">
        <v>0</v>
      </c>
      <c r="G20" s="21" t="s">
        <v>101</v>
      </c>
      <c r="H20" s="26">
        <v>1.1823554407773596E-2</v>
      </c>
      <c r="I20" s="10"/>
      <c r="J20" s="6">
        <f t="shared" ref="J20:J58" si="2">((1-B20)/C20)*H20</f>
        <v>0.14374255280975445</v>
      </c>
      <c r="K20" s="6">
        <f t="shared" ref="K20:K58" si="3">((0-B20)/C20)*H20</f>
        <v>-9.7249288702545714E-4</v>
      </c>
    </row>
    <row r="21" spans="1:11" x14ac:dyDescent="0.25">
      <c r="A21" s="21" t="s">
        <v>102</v>
      </c>
      <c r="B21" s="22">
        <v>1.5008120064960519E-2</v>
      </c>
      <c r="C21" s="23">
        <v>0.1215882572090683</v>
      </c>
      <c r="D21" s="24">
        <v>17857</v>
      </c>
      <c r="E21" s="25">
        <v>0</v>
      </c>
      <c r="G21" s="21" t="s">
        <v>102</v>
      </c>
      <c r="H21" s="26">
        <v>1.8052537213009173E-2</v>
      </c>
      <c r="I21" s="10"/>
      <c r="J21" s="6">
        <f t="shared" si="2"/>
        <v>0.14624440694518792</v>
      </c>
      <c r="K21" s="6">
        <f t="shared" si="3"/>
        <v>-2.2282961544891899E-3</v>
      </c>
    </row>
    <row r="22" spans="1:11" x14ac:dyDescent="0.25">
      <c r="A22" s="21" t="s">
        <v>99</v>
      </c>
      <c r="B22" s="22">
        <v>0.14560116480931848</v>
      </c>
      <c r="C22" s="23">
        <v>0.35271579571014539</v>
      </c>
      <c r="D22" s="24">
        <v>17857</v>
      </c>
      <c r="E22" s="25">
        <v>0</v>
      </c>
      <c r="G22" s="21" t="s">
        <v>99</v>
      </c>
      <c r="H22" s="26">
        <v>1.0824272467602133E-2</v>
      </c>
      <c r="I22" s="10"/>
      <c r="J22" s="6">
        <f t="shared" si="2"/>
        <v>2.6220106671111052E-2</v>
      </c>
      <c r="K22" s="6">
        <f t="shared" si="3"/>
        <v>-4.4682622628884278E-3</v>
      </c>
    </row>
    <row r="23" spans="1:11" x14ac:dyDescent="0.25">
      <c r="A23" s="21" t="s">
        <v>100</v>
      </c>
      <c r="B23" s="22">
        <v>0.29433835470683767</v>
      </c>
      <c r="C23" s="23">
        <v>0.45575752301402384</v>
      </c>
      <c r="D23" s="24">
        <v>17857</v>
      </c>
      <c r="E23" s="25">
        <v>0</v>
      </c>
      <c r="G23" s="21" t="s">
        <v>100</v>
      </c>
      <c r="H23" s="26">
        <v>3.2962511534874846E-2</v>
      </c>
      <c r="I23" s="10"/>
      <c r="J23" s="6">
        <f t="shared" si="2"/>
        <v>5.103674420746511E-2</v>
      </c>
      <c r="K23" s="6">
        <f t="shared" si="3"/>
        <v>-2.1287923780210823E-2</v>
      </c>
    </row>
    <row r="24" spans="1:11" x14ac:dyDescent="0.25">
      <c r="A24" s="21" t="s">
        <v>103</v>
      </c>
      <c r="B24" s="22">
        <v>0.4782438259506076</v>
      </c>
      <c r="C24" s="23">
        <v>0.49954043207587856</v>
      </c>
      <c r="D24" s="24">
        <v>17857</v>
      </c>
      <c r="E24" s="25">
        <v>0</v>
      </c>
      <c r="G24" s="21" t="s">
        <v>103</v>
      </c>
      <c r="H24" s="26">
        <v>-7.0278757771830569E-2</v>
      </c>
      <c r="I24" s="10"/>
      <c r="J24" s="6">
        <f t="shared" si="2"/>
        <v>-7.3404219993957381E-2</v>
      </c>
      <c r="K24" s="6">
        <f t="shared" si="3"/>
        <v>6.7282605854716765E-2</v>
      </c>
    </row>
    <row r="25" spans="1:11" x14ac:dyDescent="0.25">
      <c r="A25" s="21" t="s">
        <v>104</v>
      </c>
      <c r="B25" s="22">
        <v>1.1760094080752645E-3</v>
      </c>
      <c r="C25" s="23">
        <v>3.4273782884826749E-2</v>
      </c>
      <c r="D25" s="24">
        <v>17857</v>
      </c>
      <c r="E25" s="25">
        <v>0</v>
      </c>
      <c r="G25" s="21" t="s">
        <v>104</v>
      </c>
      <c r="H25" s="26">
        <v>4.455811573626978E-3</v>
      </c>
      <c r="I25" s="10"/>
      <c r="J25" s="6">
        <f t="shared" si="2"/>
        <v>0.12985352425938609</v>
      </c>
      <c r="K25" s="6">
        <f t="shared" si="3"/>
        <v>-1.5288876482659274E-4</v>
      </c>
    </row>
    <row r="26" spans="1:11" x14ac:dyDescent="0.25">
      <c r="A26" s="21" t="s">
        <v>105</v>
      </c>
      <c r="B26" s="22">
        <v>5.600044800358403E-3</v>
      </c>
      <c r="C26" s="23">
        <v>7.4625707131479063E-2</v>
      </c>
      <c r="D26" s="24">
        <v>17857</v>
      </c>
      <c r="E26" s="25">
        <v>0</v>
      </c>
      <c r="G26" s="21" t="s">
        <v>105</v>
      </c>
      <c r="H26" s="26">
        <v>1.0479033522482075E-2</v>
      </c>
      <c r="I26" s="10"/>
      <c r="J26" s="6">
        <f t="shared" si="2"/>
        <v>0.13963486398772287</v>
      </c>
      <c r="K26" s="6">
        <f t="shared" si="3"/>
        <v>-7.8636517422832049E-4</v>
      </c>
    </row>
    <row r="27" spans="1:11" x14ac:dyDescent="0.25">
      <c r="A27" s="21" t="s">
        <v>106</v>
      </c>
      <c r="B27" s="22">
        <v>0.20664165313322505</v>
      </c>
      <c r="C27" s="23">
        <v>0.40490747288793649</v>
      </c>
      <c r="D27" s="24">
        <v>17857</v>
      </c>
      <c r="E27" s="25">
        <v>0</v>
      </c>
      <c r="G27" s="21" t="s">
        <v>106</v>
      </c>
      <c r="H27" s="26">
        <v>9.6488653637449739E-2</v>
      </c>
      <c r="I27" s="10"/>
      <c r="J27" s="6">
        <f t="shared" si="2"/>
        <v>0.18905573215339053</v>
      </c>
      <c r="K27" s="6">
        <f t="shared" si="3"/>
        <v>-4.9242299120915572E-2</v>
      </c>
    </row>
    <row r="28" spans="1:11" x14ac:dyDescent="0.25">
      <c r="A28" s="21" t="s">
        <v>107</v>
      </c>
      <c r="B28" s="22">
        <v>0.59606876855014845</v>
      </c>
      <c r="C28" s="23">
        <v>0.49069774376553299</v>
      </c>
      <c r="D28" s="24">
        <v>17857</v>
      </c>
      <c r="E28" s="25">
        <v>0</v>
      </c>
      <c r="G28" s="21" t="s">
        <v>107</v>
      </c>
      <c r="H28" s="26">
        <v>5.2882414518060999E-2</v>
      </c>
      <c r="I28" s="10"/>
      <c r="J28" s="6">
        <f t="shared" si="2"/>
        <v>4.3531601866359126E-2</v>
      </c>
      <c r="K28" s="6">
        <f t="shared" si="3"/>
        <v>-6.4238232395054287E-2</v>
      </c>
    </row>
    <row r="29" spans="1:11" x14ac:dyDescent="0.25">
      <c r="A29" s="21" t="s">
        <v>108</v>
      </c>
      <c r="B29" s="22">
        <v>0.18463347706781655</v>
      </c>
      <c r="C29" s="23">
        <v>0.38801080811596489</v>
      </c>
      <c r="D29" s="24">
        <v>17857</v>
      </c>
      <c r="E29" s="25">
        <v>0</v>
      </c>
      <c r="G29" s="21" t="s">
        <v>108</v>
      </c>
      <c r="H29" s="26">
        <v>9.3752323975745039E-2</v>
      </c>
      <c r="I29" s="10"/>
      <c r="J29" s="6">
        <f t="shared" si="2"/>
        <v>0.19701128117562236</v>
      </c>
      <c r="K29" s="6">
        <f t="shared" si="3"/>
        <v>-4.4611689150826021E-2</v>
      </c>
    </row>
    <row r="30" spans="1:11" x14ac:dyDescent="0.25">
      <c r="A30" s="21" t="s">
        <v>109</v>
      </c>
      <c r="B30" s="22">
        <v>4.3960351682813467E-2</v>
      </c>
      <c r="C30" s="23">
        <v>0.20501266515112349</v>
      </c>
      <c r="D30" s="24">
        <v>17857</v>
      </c>
      <c r="E30" s="25">
        <v>0</v>
      </c>
      <c r="G30" s="21" t="s">
        <v>109</v>
      </c>
      <c r="H30" s="26">
        <v>6.0062995271399133E-2</v>
      </c>
      <c r="I30" s="10"/>
      <c r="J30" s="6">
        <f t="shared" si="2"/>
        <v>0.28009296320213511</v>
      </c>
      <c r="K30" s="6">
        <f t="shared" si="3"/>
        <v>-1.2879157457455251E-2</v>
      </c>
    </row>
    <row r="31" spans="1:11" x14ac:dyDescent="0.25">
      <c r="A31" s="21" t="s">
        <v>110</v>
      </c>
      <c r="B31" s="22">
        <v>0.21834574676597412</v>
      </c>
      <c r="C31" s="23">
        <v>0.41313489300261746</v>
      </c>
      <c r="D31" s="24">
        <v>17857</v>
      </c>
      <c r="E31" s="25">
        <v>0</v>
      </c>
      <c r="G31" s="21" t="s">
        <v>110</v>
      </c>
      <c r="H31" s="26">
        <v>3.4760264355042814E-2</v>
      </c>
      <c r="I31" s="10"/>
      <c r="J31" s="6">
        <f t="shared" si="2"/>
        <v>6.5766675574619585E-2</v>
      </c>
      <c r="K31" s="6">
        <f t="shared" si="3"/>
        <v>-1.8371132545167059E-2</v>
      </c>
    </row>
    <row r="32" spans="1:11" x14ac:dyDescent="0.25">
      <c r="A32" s="21" t="s">
        <v>111</v>
      </c>
      <c r="B32" s="22">
        <v>2.2736181889455115E-2</v>
      </c>
      <c r="C32" s="23">
        <v>0.14906539598466956</v>
      </c>
      <c r="D32" s="24">
        <v>17857</v>
      </c>
      <c r="E32" s="25">
        <v>0</v>
      </c>
      <c r="G32" s="21" t="s">
        <v>111</v>
      </c>
      <c r="H32" s="26">
        <v>3.6172246004242972E-2</v>
      </c>
      <c r="I32" s="10"/>
      <c r="J32" s="6">
        <f t="shared" si="2"/>
        <v>0.23714308076822804</v>
      </c>
      <c r="K32" s="6">
        <f t="shared" si="3"/>
        <v>-5.5171675429431305E-3</v>
      </c>
    </row>
    <row r="33" spans="1:11" x14ac:dyDescent="0.25">
      <c r="A33" s="21" t="s">
        <v>112</v>
      </c>
      <c r="B33" s="22">
        <v>2.7104216833734669E-2</v>
      </c>
      <c r="C33" s="23">
        <v>0.16239167175216046</v>
      </c>
      <c r="D33" s="24">
        <v>17857</v>
      </c>
      <c r="E33" s="25">
        <v>0</v>
      </c>
      <c r="G33" s="21" t="s">
        <v>112</v>
      </c>
      <c r="H33" s="26">
        <v>4.7249970928432167E-2</v>
      </c>
      <c r="I33" s="10"/>
      <c r="J33" s="6">
        <f t="shared" si="2"/>
        <v>0.28307669337352398</v>
      </c>
      <c r="K33" s="6">
        <f t="shared" si="3"/>
        <v>-7.8863247333670408E-3</v>
      </c>
    </row>
    <row r="34" spans="1:11" x14ac:dyDescent="0.25">
      <c r="A34" s="21" t="s">
        <v>113</v>
      </c>
      <c r="B34" s="22">
        <v>0.28252226017808141</v>
      </c>
      <c r="C34" s="23">
        <v>0.45023858653020415</v>
      </c>
      <c r="D34" s="24">
        <v>17857</v>
      </c>
      <c r="E34" s="25">
        <v>0</v>
      </c>
      <c r="G34" s="21" t="s">
        <v>113</v>
      </c>
      <c r="H34" s="26">
        <v>9.0089773152252112E-2</v>
      </c>
      <c r="I34" s="10"/>
      <c r="J34" s="6">
        <f t="shared" si="2"/>
        <v>0.14356256606187398</v>
      </c>
      <c r="K34" s="6">
        <f t="shared" si="3"/>
        <v>-5.6530841849996433E-2</v>
      </c>
    </row>
    <row r="35" spans="1:11" x14ac:dyDescent="0.25">
      <c r="A35" s="21" t="s">
        <v>114</v>
      </c>
      <c r="B35" s="22">
        <v>0.44161953295626366</v>
      </c>
      <c r="C35" s="23">
        <v>0.49659392977358319</v>
      </c>
      <c r="D35" s="24">
        <v>17857</v>
      </c>
      <c r="E35" s="25">
        <v>0</v>
      </c>
      <c r="G35" s="21" t="s">
        <v>114</v>
      </c>
      <c r="H35" s="26">
        <v>7.1805955145685732E-2</v>
      </c>
      <c r="I35" s="10"/>
      <c r="J35" s="6">
        <f t="shared" si="2"/>
        <v>8.0740098432235161E-2</v>
      </c>
      <c r="K35" s="6">
        <f t="shared" si="3"/>
        <v>-6.3856826420279456E-2</v>
      </c>
    </row>
    <row r="36" spans="1:11" x14ac:dyDescent="0.25">
      <c r="A36" s="21" t="s">
        <v>115</v>
      </c>
      <c r="B36" s="22">
        <v>8.1984655877247015E-2</v>
      </c>
      <c r="C36" s="23">
        <v>0.27434902421065388</v>
      </c>
      <c r="D36" s="24">
        <v>17857</v>
      </c>
      <c r="E36" s="25">
        <v>0</v>
      </c>
      <c r="G36" s="21" t="s">
        <v>115</v>
      </c>
      <c r="H36" s="26">
        <v>6.6892293983911541E-2</v>
      </c>
      <c r="I36" s="10"/>
      <c r="J36" s="6">
        <f t="shared" si="2"/>
        <v>0.22383222414397869</v>
      </c>
      <c r="K36" s="6">
        <f t="shared" si="3"/>
        <v>-1.9989652665575845E-2</v>
      </c>
    </row>
    <row r="37" spans="1:11" x14ac:dyDescent="0.25">
      <c r="A37" s="21" t="s">
        <v>116</v>
      </c>
      <c r="B37" s="27">
        <v>3.6808386134545525</v>
      </c>
      <c r="C37" s="28">
        <v>2.0593298384228977</v>
      </c>
      <c r="D37" s="24">
        <v>17857</v>
      </c>
      <c r="E37" s="25">
        <v>3</v>
      </c>
      <c r="G37" s="21" t="s">
        <v>116</v>
      </c>
      <c r="H37" s="26">
        <v>-3.5129443260872771E-2</v>
      </c>
      <c r="I37" s="10"/>
      <c r="J37" s="6">
        <f t="shared" si="2"/>
        <v>4.5731560921310151E-2</v>
      </c>
      <c r="K37" s="6">
        <f t="shared" si="3"/>
        <v>6.279023826644882E-2</v>
      </c>
    </row>
    <row r="38" spans="1:11" x14ac:dyDescent="0.25">
      <c r="A38" s="21" t="s">
        <v>117</v>
      </c>
      <c r="B38" s="22">
        <v>0.14571316570532564</v>
      </c>
      <c r="C38" s="23">
        <v>0.35282830161228163</v>
      </c>
      <c r="D38" s="24">
        <v>17857</v>
      </c>
      <c r="E38" s="25">
        <v>0</v>
      </c>
      <c r="G38" s="21" t="s">
        <v>117</v>
      </c>
      <c r="H38" s="26">
        <v>-2.1629211507268629E-2</v>
      </c>
      <c r="I38" s="10"/>
      <c r="J38" s="6">
        <f t="shared" si="2"/>
        <v>-5.2369808607755045E-2</v>
      </c>
      <c r="K38" s="6">
        <f t="shared" si="3"/>
        <v>8.932562569477458E-3</v>
      </c>
    </row>
    <row r="39" spans="1:11" x14ac:dyDescent="0.25">
      <c r="A39" s="21" t="s">
        <v>118</v>
      </c>
      <c r="B39" s="22">
        <v>8.8088704709637672E-2</v>
      </c>
      <c r="C39" s="23">
        <v>0.28343179696160176</v>
      </c>
      <c r="D39" s="24">
        <v>17857</v>
      </c>
      <c r="E39" s="25">
        <v>0</v>
      </c>
      <c r="G39" s="21" t="s">
        <v>118</v>
      </c>
      <c r="H39" s="26">
        <v>8.6881168947648656E-3</v>
      </c>
      <c r="I39" s="10"/>
      <c r="J39" s="6">
        <f t="shared" si="2"/>
        <v>2.795308083310236E-2</v>
      </c>
      <c r="K39" s="6">
        <f t="shared" si="3"/>
        <v>-2.7002085575085978E-3</v>
      </c>
    </row>
    <row r="40" spans="1:11" x14ac:dyDescent="0.25">
      <c r="A40" s="21" t="s">
        <v>119</v>
      </c>
      <c r="B40" s="22">
        <v>8.4560676485411906E-2</v>
      </c>
      <c r="C40" s="23">
        <v>0.27823461992467208</v>
      </c>
      <c r="D40" s="24">
        <v>17857</v>
      </c>
      <c r="E40" s="25">
        <v>0</v>
      </c>
      <c r="G40" s="21" t="s">
        <v>119</v>
      </c>
      <c r="H40" s="26">
        <v>-2.2110514957668845E-2</v>
      </c>
      <c r="I40" s="10"/>
      <c r="J40" s="6">
        <f t="shared" si="2"/>
        <v>-7.2747362858322437E-2</v>
      </c>
      <c r="K40" s="6">
        <f t="shared" si="3"/>
        <v>6.7197967771497466E-3</v>
      </c>
    </row>
    <row r="41" spans="1:11" x14ac:dyDescent="0.25">
      <c r="A41" s="21" t="s">
        <v>120</v>
      </c>
      <c r="B41" s="22">
        <v>0.38349106792854343</v>
      </c>
      <c r="C41" s="23">
        <v>0.48624984260401788</v>
      </c>
      <c r="D41" s="24">
        <v>17857</v>
      </c>
      <c r="E41" s="25">
        <v>0</v>
      </c>
      <c r="G41" s="21" t="s">
        <v>120</v>
      </c>
      <c r="H41" s="26">
        <v>-5.8797187622907095E-2</v>
      </c>
      <c r="I41" s="10"/>
      <c r="J41" s="6">
        <f t="shared" si="2"/>
        <v>-7.4548078321381009E-2</v>
      </c>
      <c r="K41" s="6">
        <f t="shared" si="3"/>
        <v>4.637162688207986E-2</v>
      </c>
    </row>
    <row r="42" spans="1:11" x14ac:dyDescent="0.25">
      <c r="A42" s="21" t="s">
        <v>121</v>
      </c>
      <c r="B42" s="22">
        <v>5.1128409027272212E-2</v>
      </c>
      <c r="C42" s="23">
        <v>0.22026577535332986</v>
      </c>
      <c r="D42" s="24">
        <v>17857</v>
      </c>
      <c r="E42" s="25">
        <v>0</v>
      </c>
      <c r="G42" s="21" t="s">
        <v>121</v>
      </c>
      <c r="H42" s="26">
        <v>3.6965190268561744E-2</v>
      </c>
      <c r="I42" s="10"/>
      <c r="J42" s="6">
        <f t="shared" si="2"/>
        <v>0.15924043962106857</v>
      </c>
      <c r="K42" s="6">
        <f t="shared" si="3"/>
        <v>-8.5804132066829315E-3</v>
      </c>
    </row>
    <row r="43" spans="1:11" x14ac:dyDescent="0.25">
      <c r="A43" s="21" t="s">
        <v>122</v>
      </c>
      <c r="B43" s="22">
        <v>8.8480707845662761E-3</v>
      </c>
      <c r="C43" s="23">
        <v>9.3649738746067787E-2</v>
      </c>
      <c r="D43" s="24">
        <v>17857</v>
      </c>
      <c r="E43" s="25">
        <v>0</v>
      </c>
      <c r="G43" s="21" t="s">
        <v>122</v>
      </c>
      <c r="H43" s="26">
        <v>4.20888151193513E-3</v>
      </c>
      <c r="I43" s="10"/>
      <c r="J43" s="6">
        <f t="shared" si="2"/>
        <v>4.4545143278030094E-2</v>
      </c>
      <c r="K43" s="6">
        <f t="shared" si="3"/>
        <v>-3.9765707881398685E-4</v>
      </c>
    </row>
    <row r="44" spans="1:11" x14ac:dyDescent="0.25">
      <c r="A44" s="21" t="s">
        <v>123</v>
      </c>
      <c r="B44" s="22">
        <v>1.293610348882791E-2</v>
      </c>
      <c r="C44" s="23">
        <v>0.11300210534197791</v>
      </c>
      <c r="D44" s="24">
        <v>17857</v>
      </c>
      <c r="E44" s="25">
        <v>0</v>
      </c>
      <c r="G44" s="21" t="s">
        <v>123</v>
      </c>
      <c r="H44" s="26">
        <v>3.1658271804566498E-2</v>
      </c>
      <c r="I44" s="10"/>
      <c r="J44" s="6">
        <f t="shared" si="2"/>
        <v>0.27653234450506237</v>
      </c>
      <c r="K44" s="6">
        <f t="shared" si="3"/>
        <v>-3.6241331885095542E-3</v>
      </c>
    </row>
    <row r="45" spans="1:11" x14ac:dyDescent="0.25">
      <c r="A45" s="21" t="s">
        <v>124</v>
      </c>
      <c r="B45" s="22">
        <v>0.21498571988575907</v>
      </c>
      <c r="C45" s="23">
        <v>0.41082394243768561</v>
      </c>
      <c r="D45" s="24">
        <v>17857</v>
      </c>
      <c r="E45" s="25">
        <v>0</v>
      </c>
      <c r="G45" s="21" t="s">
        <v>124</v>
      </c>
      <c r="H45" s="26">
        <v>6.6023949681284666E-2</v>
      </c>
      <c r="I45" s="10"/>
      <c r="J45" s="6">
        <f t="shared" si="2"/>
        <v>0.1261604740507892</v>
      </c>
      <c r="K45" s="6">
        <f t="shared" si="3"/>
        <v>-3.455058210022683E-2</v>
      </c>
    </row>
    <row r="46" spans="1:11" x14ac:dyDescent="0.25">
      <c r="A46" s="21" t="s">
        <v>125</v>
      </c>
      <c r="B46" s="22">
        <v>9.912079296634374E-3</v>
      </c>
      <c r="C46" s="23">
        <v>9.9067550642504776E-2</v>
      </c>
      <c r="D46" s="24">
        <v>17857</v>
      </c>
      <c r="E46" s="25">
        <v>0</v>
      </c>
      <c r="G46" s="21" t="s">
        <v>125</v>
      </c>
      <c r="H46" s="26">
        <v>6.808274949518309E-3</v>
      </c>
      <c r="I46" s="10"/>
      <c r="J46" s="6">
        <f t="shared" si="2"/>
        <v>6.8042368511463613E-2</v>
      </c>
      <c r="K46" s="6">
        <f t="shared" si="3"/>
        <v>-6.8119339516567088E-4</v>
      </c>
    </row>
    <row r="47" spans="1:11" x14ac:dyDescent="0.25">
      <c r="A47" s="21" t="s">
        <v>126</v>
      </c>
      <c r="B47" s="22">
        <v>2.5760206081648649E-3</v>
      </c>
      <c r="C47" s="23">
        <v>5.0690518055597551E-2</v>
      </c>
      <c r="D47" s="24">
        <v>17857</v>
      </c>
      <c r="E47" s="25">
        <v>0</v>
      </c>
      <c r="G47" s="21" t="s">
        <v>126</v>
      </c>
      <c r="H47" s="26">
        <v>1.5764391769309959E-2</v>
      </c>
      <c r="I47" s="10"/>
      <c r="J47" s="6">
        <f t="shared" si="2"/>
        <v>0.31019178683459353</v>
      </c>
      <c r="K47" s="6">
        <f t="shared" si="3"/>
        <v>-8.0112414768352715E-4</v>
      </c>
    </row>
    <row r="48" spans="1:11" x14ac:dyDescent="0.25">
      <c r="A48" s="21" t="s">
        <v>127</v>
      </c>
      <c r="B48" s="22">
        <v>8.7920703365626917E-3</v>
      </c>
      <c r="C48" s="23">
        <v>9.3355545599109468E-2</v>
      </c>
      <c r="D48" s="24">
        <v>17857</v>
      </c>
      <c r="E48" s="25">
        <v>0</v>
      </c>
      <c r="G48" s="21" t="s">
        <v>127</v>
      </c>
      <c r="H48" s="26">
        <v>2.9309248115023619E-2</v>
      </c>
      <c r="I48" s="10"/>
      <c r="J48" s="6">
        <f t="shared" si="2"/>
        <v>0.31119264482517994</v>
      </c>
      <c r="K48" s="6">
        <f t="shared" si="3"/>
        <v>-2.7602963411047033E-3</v>
      </c>
    </row>
    <row r="49" spans="1:11" x14ac:dyDescent="0.25">
      <c r="A49" s="21" t="s">
        <v>128</v>
      </c>
      <c r="B49" s="22">
        <v>0.26925015400123198</v>
      </c>
      <c r="C49" s="23">
        <v>0.44358260507964492</v>
      </c>
      <c r="D49" s="24">
        <v>17857</v>
      </c>
      <c r="E49" s="25">
        <v>0</v>
      </c>
      <c r="G49" s="21" t="s">
        <v>128</v>
      </c>
      <c r="H49" s="26">
        <v>8.3884318330195662E-2</v>
      </c>
      <c r="I49" s="10"/>
      <c r="J49" s="6">
        <f t="shared" si="2"/>
        <v>0.13818948714297763</v>
      </c>
      <c r="K49" s="6">
        <f t="shared" si="3"/>
        <v>-5.0916932652573868E-2</v>
      </c>
    </row>
    <row r="50" spans="1:11" x14ac:dyDescent="0.25">
      <c r="A50" s="21" t="s">
        <v>129</v>
      </c>
      <c r="B50" s="22">
        <v>0.70084560676485408</v>
      </c>
      <c r="C50" s="23">
        <v>0.45790040840022939</v>
      </c>
      <c r="D50" s="24">
        <v>17857</v>
      </c>
      <c r="E50" s="25">
        <v>0</v>
      </c>
      <c r="G50" s="21" t="s">
        <v>129</v>
      </c>
      <c r="H50" s="26">
        <v>-8.8478158584597191E-2</v>
      </c>
      <c r="I50" s="10"/>
      <c r="J50" s="6">
        <f t="shared" si="2"/>
        <v>-5.7804337712673959E-2</v>
      </c>
      <c r="K50" s="6">
        <f t="shared" si="3"/>
        <v>0.13542143138789114</v>
      </c>
    </row>
    <row r="51" spans="1:11" x14ac:dyDescent="0.25">
      <c r="A51" s="21" t="s">
        <v>130</v>
      </c>
      <c r="B51" s="22">
        <v>1.6352130817046534E-2</v>
      </c>
      <c r="C51" s="23">
        <v>0.12682917423764462</v>
      </c>
      <c r="D51" s="24">
        <v>17857</v>
      </c>
      <c r="E51" s="25">
        <v>0</v>
      </c>
      <c r="G51" s="21" t="s">
        <v>130</v>
      </c>
      <c r="H51" s="26">
        <v>-2.2006841014279451E-3</v>
      </c>
      <c r="I51" s="10"/>
      <c r="J51" s="6">
        <f t="shared" si="2"/>
        <v>-1.7067825601847126E-2</v>
      </c>
      <c r="K51" s="6">
        <f t="shared" si="3"/>
        <v>2.8373498865581331E-4</v>
      </c>
    </row>
    <row r="52" spans="1:11" x14ac:dyDescent="0.25">
      <c r="A52" s="21" t="s">
        <v>131</v>
      </c>
      <c r="B52" s="22">
        <v>1.9600156801254411E-3</v>
      </c>
      <c r="C52" s="23">
        <v>4.4229894544475602E-2</v>
      </c>
      <c r="D52" s="24">
        <v>17857</v>
      </c>
      <c r="E52" s="25">
        <v>0</v>
      </c>
      <c r="G52" s="21" t="s">
        <v>131</v>
      </c>
      <c r="H52" s="26">
        <v>7.8048659566161166E-4</v>
      </c>
      <c r="I52" s="10"/>
      <c r="J52" s="6">
        <f t="shared" si="2"/>
        <v>1.7611546166195424E-2</v>
      </c>
      <c r="K52" s="6">
        <f t="shared" si="3"/>
        <v>-3.4586697105646947E-5</v>
      </c>
    </row>
    <row r="53" spans="1:11" x14ac:dyDescent="0.25">
      <c r="A53" s="21" t="s">
        <v>132</v>
      </c>
      <c r="B53" s="22">
        <v>0.24813798510388083</v>
      </c>
      <c r="C53" s="23">
        <v>0.43194441053286864</v>
      </c>
      <c r="D53" s="24">
        <v>17857</v>
      </c>
      <c r="E53" s="25">
        <v>0</v>
      </c>
      <c r="G53" s="21" t="s">
        <v>132</v>
      </c>
      <c r="H53" s="26">
        <v>-3.5366619394727718E-2</v>
      </c>
      <c r="I53" s="10"/>
      <c r="J53" s="6">
        <f t="shared" si="2"/>
        <v>-6.1560740386431577E-2</v>
      </c>
      <c r="K53" s="6">
        <f t="shared" si="3"/>
        <v>2.0316970106679454E-2</v>
      </c>
    </row>
    <row r="54" spans="1:11" x14ac:dyDescent="0.25">
      <c r="A54" s="21" t="s">
        <v>133</v>
      </c>
      <c r="B54" s="22">
        <v>0.33045864366914934</v>
      </c>
      <c r="C54" s="23">
        <v>0.47039145358660223</v>
      </c>
      <c r="D54" s="24">
        <v>17857</v>
      </c>
      <c r="E54" s="25">
        <v>0</v>
      </c>
      <c r="G54" s="21" t="s">
        <v>133</v>
      </c>
      <c r="H54" s="26">
        <v>-4.2463511021812395E-2</v>
      </c>
      <c r="I54" s="10"/>
      <c r="J54" s="6">
        <f t="shared" si="2"/>
        <v>-6.0441312331113481E-2</v>
      </c>
      <c r="K54" s="6">
        <f t="shared" si="3"/>
        <v>2.9831397128295474E-2</v>
      </c>
    </row>
    <row r="55" spans="1:11" x14ac:dyDescent="0.25">
      <c r="A55" s="21" t="s">
        <v>134</v>
      </c>
      <c r="B55" s="22">
        <v>4.3120344962759696E-2</v>
      </c>
      <c r="C55" s="23">
        <v>0.20313367907825125</v>
      </c>
      <c r="D55" s="24">
        <v>17857</v>
      </c>
      <c r="E55" s="25">
        <v>0</v>
      </c>
      <c r="G55" s="21" t="s">
        <v>134</v>
      </c>
      <c r="H55" s="26">
        <v>-1.6713707290631104E-2</v>
      </c>
      <c r="I55" s="10"/>
      <c r="J55" s="6">
        <f t="shared" si="2"/>
        <v>-7.8731437047874595E-2</v>
      </c>
      <c r="K55" s="6">
        <f t="shared" si="3"/>
        <v>3.5479140005187236E-3</v>
      </c>
    </row>
    <row r="56" spans="1:11" x14ac:dyDescent="0.25">
      <c r="A56" s="21" t="s">
        <v>135</v>
      </c>
      <c r="B56" s="22">
        <v>8.2320658565268514E-3</v>
      </c>
      <c r="C56" s="23">
        <v>9.0359040379278985E-2</v>
      </c>
      <c r="D56" s="24">
        <v>17857</v>
      </c>
      <c r="E56" s="25">
        <v>0</v>
      </c>
      <c r="G56" s="21" t="s">
        <v>135</v>
      </c>
      <c r="H56" s="26">
        <v>6.0530847460426888E-3</v>
      </c>
      <c r="I56" s="10"/>
      <c r="J56" s="6">
        <f t="shared" si="2"/>
        <v>6.6437794476121789E-2</v>
      </c>
      <c r="K56" s="6">
        <f t="shared" si="3"/>
        <v>-5.5145995414962749E-4</v>
      </c>
    </row>
    <row r="57" spans="1:11" x14ac:dyDescent="0.25">
      <c r="A57" s="21" t="s">
        <v>136</v>
      </c>
      <c r="B57" s="22">
        <v>5.454443635549084E-2</v>
      </c>
      <c r="C57" s="23">
        <v>0.22709519784899126</v>
      </c>
      <c r="D57" s="24">
        <v>17857</v>
      </c>
      <c r="E57" s="25">
        <v>0</v>
      </c>
      <c r="G57" s="21" t="s">
        <v>136</v>
      </c>
      <c r="H57" s="26">
        <v>4.7444726075363229E-2</v>
      </c>
      <c r="I57" s="10"/>
      <c r="J57" s="6">
        <f t="shared" si="2"/>
        <v>0.19752456528547918</v>
      </c>
      <c r="K57" s="6">
        <f t="shared" si="3"/>
        <v>-1.1395423004682622E-2</v>
      </c>
    </row>
    <row r="58" spans="1:11" x14ac:dyDescent="0.25">
      <c r="A58" s="21" t="s">
        <v>137</v>
      </c>
      <c r="B58" s="22">
        <v>4.0880327042616344E-3</v>
      </c>
      <c r="C58" s="23">
        <v>6.3808688291029994E-2</v>
      </c>
      <c r="D58" s="24">
        <v>17857</v>
      </c>
      <c r="E58" s="25">
        <v>0</v>
      </c>
      <c r="G58" s="21" t="s">
        <v>137</v>
      </c>
      <c r="H58" s="26">
        <v>1.3422925841349829E-2</v>
      </c>
      <c r="I58" s="10"/>
      <c r="J58" s="6">
        <f t="shared" si="2"/>
        <v>0.20950207314327049</v>
      </c>
      <c r="K58" s="6">
        <f t="shared" si="3"/>
        <v>-8.5996689942975397E-4</v>
      </c>
    </row>
    <row r="59" spans="1:11" x14ac:dyDescent="0.25">
      <c r="A59" s="21" t="s">
        <v>138</v>
      </c>
      <c r="B59" s="22">
        <v>0.20372962983703871</v>
      </c>
      <c r="C59" s="23">
        <v>0.40278152003480422</v>
      </c>
      <c r="D59" s="24">
        <v>17857</v>
      </c>
      <c r="E59" s="25">
        <v>0</v>
      </c>
      <c r="G59" s="21" t="s">
        <v>138</v>
      </c>
      <c r="H59" s="26">
        <v>5.3911325261055056E-2</v>
      </c>
      <c r="I59" s="10"/>
      <c r="J59" s="6">
        <f t="shared" ref="J59:J78" si="4">((1-B59)/C59)*H59</f>
        <v>0.10657884929250658</v>
      </c>
      <c r="K59" s="6">
        <f t="shared" si="1"/>
        <v>-2.7268714658283913E-2</v>
      </c>
    </row>
    <row r="60" spans="1:11" x14ac:dyDescent="0.25">
      <c r="A60" s="21" t="s">
        <v>139</v>
      </c>
      <c r="B60" s="22">
        <v>3.5840286722293776E-3</v>
      </c>
      <c r="C60" s="23">
        <v>5.9761052616037577E-2</v>
      </c>
      <c r="D60" s="24">
        <v>17857</v>
      </c>
      <c r="E60" s="25">
        <v>0</v>
      </c>
      <c r="G60" s="21" t="s">
        <v>139</v>
      </c>
      <c r="H60" s="26">
        <v>1.401246452015081E-2</v>
      </c>
      <c r="I60" s="10"/>
      <c r="J60" s="6">
        <f t="shared" si="4"/>
        <v>0.23363449662188618</v>
      </c>
      <c r="K60" s="6">
        <f t="shared" si="1"/>
        <v>-8.4036462562809612E-4</v>
      </c>
    </row>
    <row r="61" spans="1:11" x14ac:dyDescent="0.25">
      <c r="A61" s="21" t="s">
        <v>140</v>
      </c>
      <c r="B61" s="22">
        <v>5.3984431875455E-2</v>
      </c>
      <c r="C61" s="23">
        <v>0.22599330321917849</v>
      </c>
      <c r="D61" s="24">
        <v>17857</v>
      </c>
      <c r="E61" s="25">
        <v>0</v>
      </c>
      <c r="G61" s="21" t="s">
        <v>140</v>
      </c>
      <c r="H61" s="26">
        <v>9.342056644424895E-3</v>
      </c>
      <c r="I61" s="10"/>
      <c r="J61" s="6">
        <f t="shared" si="4"/>
        <v>3.9106163315627399E-2</v>
      </c>
      <c r="K61" s="6">
        <f t="shared" si="1"/>
        <v>-2.2315954203673007E-3</v>
      </c>
    </row>
    <row r="62" spans="1:11" x14ac:dyDescent="0.25">
      <c r="A62" s="21" t="s">
        <v>141</v>
      </c>
      <c r="B62" s="22">
        <v>4.9616396931175449E-2</v>
      </c>
      <c r="C62" s="23">
        <v>0.21715720322826038</v>
      </c>
      <c r="D62" s="24">
        <v>17857</v>
      </c>
      <c r="E62" s="25">
        <v>0</v>
      </c>
      <c r="G62" s="21" t="s">
        <v>141</v>
      </c>
      <c r="H62" s="26">
        <v>8.1969842260532274E-3</v>
      </c>
      <c r="I62" s="10"/>
      <c r="J62" s="6">
        <f t="shared" si="4"/>
        <v>3.5873916624659198E-2</v>
      </c>
      <c r="K62" s="6">
        <f t="shared" si="1"/>
        <v>-1.872859002383363E-3</v>
      </c>
    </row>
    <row r="63" spans="1:11" x14ac:dyDescent="0.25">
      <c r="A63" s="21" t="s">
        <v>142</v>
      </c>
      <c r="B63" s="22">
        <v>0.31701853614828918</v>
      </c>
      <c r="C63" s="23">
        <v>0.46532774434653096</v>
      </c>
      <c r="D63" s="24">
        <v>17857</v>
      </c>
      <c r="E63" s="25">
        <v>0</v>
      </c>
      <c r="G63" s="21" t="s">
        <v>142</v>
      </c>
      <c r="H63" s="26">
        <v>-4.6901303357875977E-2</v>
      </c>
      <c r="I63" s="10"/>
      <c r="J63" s="6">
        <f t="shared" si="4"/>
        <v>-6.8839052072640725E-2</v>
      </c>
      <c r="K63" s="6">
        <f t="shared" si="1"/>
        <v>3.1952925039621119E-2</v>
      </c>
    </row>
    <row r="64" spans="1:11" x14ac:dyDescent="0.25">
      <c r="A64" s="21" t="s">
        <v>143</v>
      </c>
      <c r="B64" s="22">
        <v>0.29501036008288067</v>
      </c>
      <c r="C64" s="23">
        <v>0.45606018803439385</v>
      </c>
      <c r="D64" s="24">
        <v>17857</v>
      </c>
      <c r="E64" s="25">
        <v>0</v>
      </c>
      <c r="G64" s="21" t="s">
        <v>143</v>
      </c>
      <c r="H64" s="26">
        <v>-4.3234343523073544E-2</v>
      </c>
      <c r="I64" s="10"/>
      <c r="J64" s="6">
        <f t="shared" si="4"/>
        <v>-6.683276697260411E-2</v>
      </c>
      <c r="K64" s="6">
        <f t="shared" si="1"/>
        <v>2.7966877147643059E-2</v>
      </c>
    </row>
    <row r="65" spans="1:11" ht="30" x14ac:dyDescent="0.25">
      <c r="A65" s="21" t="s">
        <v>144</v>
      </c>
      <c r="B65" s="22">
        <v>1.433611468891751E-2</v>
      </c>
      <c r="C65" s="23">
        <v>0.11887548892963461</v>
      </c>
      <c r="D65" s="24">
        <v>17857</v>
      </c>
      <c r="E65" s="25">
        <v>0</v>
      </c>
      <c r="G65" s="21" t="s">
        <v>144</v>
      </c>
      <c r="H65" s="26">
        <v>-7.6711217934533338E-3</v>
      </c>
      <c r="I65" s="10"/>
      <c r="J65" s="6">
        <f t="shared" si="4"/>
        <v>-6.3605607680027001E-2</v>
      </c>
      <c r="K65" s="6">
        <f t="shared" si="1"/>
        <v>9.2511991171449987E-4</v>
      </c>
    </row>
    <row r="66" spans="1:11" x14ac:dyDescent="0.25">
      <c r="A66" s="21" t="s">
        <v>145</v>
      </c>
      <c r="B66" s="22">
        <v>7.9520636165089312E-3</v>
      </c>
      <c r="C66" s="23">
        <v>8.8821563279467955E-2</v>
      </c>
      <c r="D66" s="24">
        <v>17857</v>
      </c>
      <c r="E66" s="25">
        <v>0</v>
      </c>
      <c r="G66" s="21" t="s">
        <v>145</v>
      </c>
      <c r="H66" s="26">
        <v>-6.7106427612615175E-3</v>
      </c>
      <c r="I66" s="10"/>
      <c r="J66" s="6">
        <f t="shared" si="4"/>
        <v>-7.4951161151823611E-2</v>
      </c>
      <c r="K66" s="6">
        <f t="shared" si="1"/>
        <v>6.00793953347951E-4</v>
      </c>
    </row>
    <row r="67" spans="1:11" x14ac:dyDescent="0.25">
      <c r="A67" s="21" t="s">
        <v>146</v>
      </c>
      <c r="B67" s="22">
        <v>0.33611468891751134</v>
      </c>
      <c r="C67" s="23">
        <v>0.47239189402556453</v>
      </c>
      <c r="D67" s="24">
        <v>17857</v>
      </c>
      <c r="E67" s="25">
        <v>0</v>
      </c>
      <c r="G67" s="21" t="s">
        <v>146</v>
      </c>
      <c r="H67" s="26">
        <v>8.5272792702916794E-2</v>
      </c>
      <c r="I67" s="10"/>
      <c r="J67" s="6">
        <f t="shared" si="4"/>
        <v>0.1198398093329367</v>
      </c>
      <c r="K67" s="6">
        <f t="shared" si="1"/>
        <v>-6.0673010174296584E-2</v>
      </c>
    </row>
    <row r="68" spans="1:11" x14ac:dyDescent="0.25">
      <c r="A68" s="21" t="s">
        <v>147</v>
      </c>
      <c r="B68" s="22">
        <v>4.3680349442795537E-3</v>
      </c>
      <c r="C68" s="23">
        <v>6.5948455418492632E-2</v>
      </c>
      <c r="D68" s="24">
        <v>17857</v>
      </c>
      <c r="E68" s="25">
        <v>0</v>
      </c>
      <c r="G68" s="21" t="s">
        <v>147</v>
      </c>
      <c r="H68" s="26">
        <v>-4.6523630411616536E-3</v>
      </c>
      <c r="I68" s="10"/>
      <c r="J68" s="6">
        <f t="shared" si="4"/>
        <v>-7.0237298621030522E-2</v>
      </c>
      <c r="K68" s="6">
        <f t="shared" si="1"/>
        <v>3.0814496273358339E-4</v>
      </c>
    </row>
    <row r="69" spans="1:11" x14ac:dyDescent="0.25">
      <c r="A69" s="21" t="s">
        <v>148</v>
      </c>
      <c r="B69" s="22">
        <v>2.464019712157697E-3</v>
      </c>
      <c r="C69" s="23">
        <v>4.9579088060706759E-2</v>
      </c>
      <c r="D69" s="24">
        <v>17857</v>
      </c>
      <c r="E69" s="25">
        <v>0</v>
      </c>
      <c r="G69" s="21" t="s">
        <v>148</v>
      </c>
      <c r="H69" s="26">
        <v>9.4683983066122992E-3</v>
      </c>
      <c r="I69" s="10"/>
      <c r="J69" s="6">
        <f t="shared" si="4"/>
        <v>0.19050507695860197</v>
      </c>
      <c r="K69" s="6">
        <f t="shared" si="1"/>
        <v>-4.7056775311168729E-4</v>
      </c>
    </row>
    <row r="70" spans="1:11" x14ac:dyDescent="0.25">
      <c r="A70" s="21" t="s">
        <v>149</v>
      </c>
      <c r="B70" s="22">
        <v>2.2288178305426447E-2</v>
      </c>
      <c r="C70" s="23">
        <v>0.14762329020387385</v>
      </c>
      <c r="D70" s="24">
        <v>17857</v>
      </c>
      <c r="E70" s="25">
        <v>0</v>
      </c>
      <c r="G70" s="21" t="s">
        <v>149</v>
      </c>
      <c r="H70" s="26">
        <v>1.729879447618856E-2</v>
      </c>
      <c r="I70" s="10"/>
      <c r="J70" s="6">
        <f t="shared" si="4"/>
        <v>0.11457024048899375</v>
      </c>
      <c r="K70" s="6">
        <f t="shared" si="1"/>
        <v>-2.6117736247562588E-3</v>
      </c>
    </row>
    <row r="71" spans="1:11" x14ac:dyDescent="0.25">
      <c r="A71" s="21" t="s">
        <v>150</v>
      </c>
      <c r="B71" s="29">
        <v>2.2510500084000671</v>
      </c>
      <c r="C71" s="30">
        <v>7.8711251732282976</v>
      </c>
      <c r="D71" s="24">
        <v>17857</v>
      </c>
      <c r="E71" s="25">
        <v>0</v>
      </c>
      <c r="G71" s="21" t="s">
        <v>150</v>
      </c>
      <c r="H71" s="26">
        <v>-1.6635488555963706E-2</v>
      </c>
      <c r="I71" s="10"/>
      <c r="J71" s="6">
        <f t="shared" si="4"/>
        <v>2.6440728154678503E-3</v>
      </c>
      <c r="K71" s="6">
        <f t="shared" si="1"/>
        <v>4.7575557279928909E-3</v>
      </c>
    </row>
    <row r="72" spans="1:11" x14ac:dyDescent="0.25">
      <c r="A72" s="21" t="s">
        <v>151</v>
      </c>
      <c r="B72" s="31">
        <v>0.18580948647589179</v>
      </c>
      <c r="C72" s="30">
        <v>1.9392296898747654</v>
      </c>
      <c r="D72" s="24">
        <v>17857</v>
      </c>
      <c r="E72" s="25">
        <v>0</v>
      </c>
      <c r="G72" s="21" t="s">
        <v>151</v>
      </c>
      <c r="H72" s="26">
        <v>-3.9986736101575021E-3</v>
      </c>
      <c r="I72" s="10"/>
      <c r="J72" s="6">
        <f t="shared" si="4"/>
        <v>-1.6788532771895045E-3</v>
      </c>
      <c r="K72" s="6">
        <f t="shared" ref="K72:K78" si="5">((0-B72)/C72)*H72</f>
        <v>3.8313743542986282E-4</v>
      </c>
    </row>
    <row r="73" spans="1:11" x14ac:dyDescent="0.25">
      <c r="A73" s="21" t="s">
        <v>152</v>
      </c>
      <c r="B73" s="31">
        <v>3.9760318082544665E-3</v>
      </c>
      <c r="C73" s="32">
        <v>0.18554351130337238</v>
      </c>
      <c r="D73" s="24">
        <v>17857</v>
      </c>
      <c r="E73" s="25">
        <v>0</v>
      </c>
      <c r="G73" s="21" t="s">
        <v>152</v>
      </c>
      <c r="H73" s="26">
        <v>1.5417866976331972E-5</v>
      </c>
      <c r="I73" s="10"/>
      <c r="J73" s="6">
        <f t="shared" si="4"/>
        <v>8.2765303615009922E-5</v>
      </c>
      <c r="K73" s="6">
        <f t="shared" si="5"/>
        <v>-3.3039112541694057E-7</v>
      </c>
    </row>
    <row r="74" spans="1:11" x14ac:dyDescent="0.25">
      <c r="A74" s="21" t="s">
        <v>153</v>
      </c>
      <c r="B74" s="31">
        <v>0.29691437531500253</v>
      </c>
      <c r="C74" s="30">
        <v>2.9978501853433013</v>
      </c>
      <c r="D74" s="24">
        <v>17857</v>
      </c>
      <c r="E74" s="25">
        <v>0</v>
      </c>
      <c r="G74" s="21" t="s">
        <v>153</v>
      </c>
      <c r="H74" s="26">
        <v>-8.8950472875760581E-3</v>
      </c>
      <c r="I74" s="10"/>
      <c r="J74" s="6">
        <f t="shared" si="4"/>
        <v>-2.086154908395406E-3</v>
      </c>
      <c r="K74" s="6">
        <f t="shared" si="5"/>
        <v>8.8098712260553105E-4</v>
      </c>
    </row>
    <row r="75" spans="1:11" x14ac:dyDescent="0.25">
      <c r="A75" s="21" t="s">
        <v>154</v>
      </c>
      <c r="B75" s="31">
        <v>0.17485298235788294</v>
      </c>
      <c r="C75" s="30">
        <v>1.7945261781699664</v>
      </c>
      <c r="D75" s="24">
        <v>17857</v>
      </c>
      <c r="E75" s="25">
        <v>2</v>
      </c>
      <c r="G75" s="21" t="s">
        <v>154</v>
      </c>
      <c r="H75" s="26">
        <v>-9.3918620985357186E-3</v>
      </c>
      <c r="I75" s="10"/>
      <c r="J75" s="6">
        <f t="shared" si="4"/>
        <v>-4.3185031764851655E-3</v>
      </c>
      <c r="K75" s="6">
        <f t="shared" si="5"/>
        <v>9.1511348109595361E-4</v>
      </c>
    </row>
    <row r="76" spans="1:11" x14ac:dyDescent="0.25">
      <c r="A76" s="21" t="s">
        <v>155</v>
      </c>
      <c r="B76" s="29">
        <v>5.2297698381587052</v>
      </c>
      <c r="C76" s="30">
        <v>9.7533373985324481</v>
      </c>
      <c r="D76" s="24">
        <v>17857</v>
      </c>
      <c r="E76" s="25">
        <v>0</v>
      </c>
      <c r="G76" s="21" t="s">
        <v>155</v>
      </c>
      <c r="H76" s="26">
        <v>-6.9678696199879271E-3</v>
      </c>
      <c r="I76" s="10"/>
      <c r="J76" s="6">
        <f t="shared" si="4"/>
        <v>3.0217846005493381E-3</v>
      </c>
      <c r="K76" s="6">
        <f t="shared" si="5"/>
        <v>3.7361933547298671E-3</v>
      </c>
    </row>
    <row r="77" spans="1:11" x14ac:dyDescent="0.25">
      <c r="A77" s="21" t="s">
        <v>156</v>
      </c>
      <c r="B77" s="31">
        <v>0.9838709677419355</v>
      </c>
      <c r="C77" s="30">
        <v>3.3199272994559528</v>
      </c>
      <c r="D77" s="24">
        <v>17857</v>
      </c>
      <c r="E77" s="25">
        <v>1</v>
      </c>
      <c r="G77" s="21" t="s">
        <v>156</v>
      </c>
      <c r="H77" s="26">
        <v>-2.7151435096774952E-3</v>
      </c>
      <c r="I77" s="10"/>
      <c r="J77" s="6">
        <f t="shared" si="4"/>
        <v>-1.3190842239237958E-5</v>
      </c>
      <c r="K77" s="6">
        <f t="shared" si="5"/>
        <v>8.0464137659351628E-4</v>
      </c>
    </row>
    <row r="78" spans="1:11" ht="15.75" thickBot="1" x14ac:dyDescent="0.3">
      <c r="A78" s="33" t="s">
        <v>157</v>
      </c>
      <c r="B78" s="34">
        <v>0.37612057373375168</v>
      </c>
      <c r="C78" s="35">
        <v>1.705496966585152</v>
      </c>
      <c r="D78" s="36">
        <v>17857</v>
      </c>
      <c r="E78" s="37">
        <v>9</v>
      </c>
      <c r="G78" s="33" t="s">
        <v>157</v>
      </c>
      <c r="H78" s="38">
        <v>4.6866457857104244E-3</v>
      </c>
      <c r="I78" s="10"/>
      <c r="J78" s="6">
        <f t="shared" si="4"/>
        <v>1.7143987595337454E-3</v>
      </c>
      <c r="K78" s="6">
        <f t="shared" si="5"/>
        <v>-1.033566131365068E-3</v>
      </c>
    </row>
    <row r="79" spans="1:11" ht="15.75" thickTop="1" x14ac:dyDescent="0.25">
      <c r="A79" s="39"/>
      <c r="B79" s="9"/>
      <c r="C79" s="9"/>
      <c r="D79" s="9"/>
      <c r="E79" s="9"/>
      <c r="G79" s="39"/>
      <c r="H79" s="9"/>
      <c r="I79" s="10"/>
    </row>
  </sheetData>
  <mergeCells count="6">
    <mergeCell ref="G4:H4"/>
    <mergeCell ref="G5:G6"/>
    <mergeCell ref="G79:H79"/>
    <mergeCell ref="A79:E79"/>
    <mergeCell ref="J5:K5"/>
    <mergeCell ref="A5:E5"/>
  </mergeCells>
  <pageMargins left="0.45" right="0.45" top="0.5" bottom="0.5" header="0" footer="0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topLeftCell="A16" workbookViewId="0">
      <selection activeCell="K47" sqref="K47"/>
    </sheetView>
  </sheetViews>
  <sheetFormatPr defaultRowHeight="15" x14ac:dyDescent="0.25"/>
  <cols>
    <col min="1" max="1" width="47" style="47" customWidth="1"/>
    <col min="2" max="2" width="13.5703125" style="47" bestFit="1" customWidth="1"/>
    <col min="3" max="3" width="11.140625" style="47" customWidth="1"/>
    <col min="4" max="4" width="10.42578125" style="47" bestFit="1" customWidth="1"/>
    <col min="5" max="5" width="9.140625" style="47"/>
    <col min="6" max="6" width="13" style="47" customWidth="1"/>
    <col min="7" max="16384" width="9.140625" style="47"/>
  </cols>
  <sheetData>
    <row r="1" spans="1:4" x14ac:dyDescent="0.25">
      <c r="A1" s="47" t="s">
        <v>159</v>
      </c>
    </row>
    <row r="3" spans="1:4" x14ac:dyDescent="0.25">
      <c r="B3" s="1"/>
      <c r="C3" s="2"/>
      <c r="D3" s="2"/>
    </row>
    <row r="4" spans="1:4" x14ac:dyDescent="0.25">
      <c r="B4" s="48" t="s">
        <v>10</v>
      </c>
      <c r="C4" s="48"/>
      <c r="D4" s="48"/>
    </row>
    <row r="5" spans="1:4" ht="15.75" thickBot="1" x14ac:dyDescent="0.3">
      <c r="B5" s="49" t="s">
        <v>21</v>
      </c>
      <c r="C5" s="49"/>
      <c r="D5" s="49"/>
    </row>
    <row r="6" spans="1:4" x14ac:dyDescent="0.25">
      <c r="B6" s="50" t="s">
        <v>11</v>
      </c>
      <c r="C6" s="3" t="s">
        <v>12</v>
      </c>
      <c r="D6" s="51">
        <v>84333</v>
      </c>
    </row>
    <row r="7" spans="1:4" x14ac:dyDescent="0.25">
      <c r="B7" s="52"/>
      <c r="C7" s="53" t="s">
        <v>13</v>
      </c>
      <c r="D7" s="4">
        <v>0</v>
      </c>
    </row>
    <row r="8" spans="1:4" x14ac:dyDescent="0.25">
      <c r="B8" s="52" t="s">
        <v>1</v>
      </c>
      <c r="C8" s="53"/>
      <c r="D8" s="4">
        <v>-9.0223300000000006E-2</v>
      </c>
    </row>
    <row r="9" spans="1:4" x14ac:dyDescent="0.25">
      <c r="B9" s="52" t="s">
        <v>14</v>
      </c>
      <c r="C9" s="53"/>
      <c r="D9" s="4">
        <v>-0.44642660000000001</v>
      </c>
    </row>
    <row r="10" spans="1:4" x14ac:dyDescent="0.25">
      <c r="B10" s="52" t="s">
        <v>15</v>
      </c>
      <c r="C10" s="53"/>
      <c r="D10" s="4">
        <v>0.91709819999999997</v>
      </c>
    </row>
    <row r="11" spans="1:4" x14ac:dyDescent="0.25">
      <c r="B11" s="52" t="s">
        <v>16</v>
      </c>
      <c r="C11" s="53"/>
      <c r="D11" s="4">
        <v>-1.1745699999999999</v>
      </c>
    </row>
    <row r="12" spans="1:4" x14ac:dyDescent="0.25">
      <c r="B12" s="52" t="s">
        <v>17</v>
      </c>
      <c r="C12" s="53"/>
      <c r="D12" s="4">
        <v>3.50834</v>
      </c>
    </row>
    <row r="13" spans="1:4" x14ac:dyDescent="0.25">
      <c r="B13" s="52" t="s">
        <v>18</v>
      </c>
      <c r="C13" s="53">
        <v>20</v>
      </c>
      <c r="D13" s="4">
        <v>-0.80439559999999999</v>
      </c>
    </row>
    <row r="14" spans="1:4" x14ac:dyDescent="0.25">
      <c r="B14" s="52"/>
      <c r="C14" s="53">
        <v>40</v>
      </c>
      <c r="D14" s="4">
        <v>-0.59083280000000005</v>
      </c>
    </row>
    <row r="15" spans="1:4" x14ac:dyDescent="0.25">
      <c r="B15" s="52"/>
      <c r="C15" s="53">
        <v>60</v>
      </c>
      <c r="D15" s="4">
        <v>-0.2566022</v>
      </c>
    </row>
    <row r="16" spans="1:4" ht="15.75" thickBot="1" x14ac:dyDescent="0.3">
      <c r="B16" s="54"/>
      <c r="C16" s="55">
        <v>80</v>
      </c>
      <c r="D16" s="5">
        <v>0.60218720000000003</v>
      </c>
    </row>
    <row r="17" spans="2:6" x14ac:dyDescent="0.25">
      <c r="E17" s="53"/>
      <c r="F17" s="56"/>
    </row>
    <row r="18" spans="2:6" x14ac:dyDescent="0.25">
      <c r="B18" s="2"/>
      <c r="C18" s="56"/>
      <c r="D18" s="57"/>
      <c r="E18" s="58"/>
    </row>
    <row r="19" spans="2:6" x14ac:dyDescent="0.25">
      <c r="B19" s="2"/>
      <c r="C19" s="56"/>
      <c r="D19" s="57"/>
      <c r="E19" s="58"/>
    </row>
    <row r="20" spans="2:6" x14ac:dyDescent="0.25">
      <c r="B20" s="2"/>
      <c r="C20" s="56"/>
      <c r="D20" s="57"/>
      <c r="E20" s="58"/>
    </row>
    <row r="21" spans="2:6" x14ac:dyDescent="0.25">
      <c r="B21" s="2"/>
      <c r="C21" s="56"/>
      <c r="D21" s="57"/>
      <c r="E21" s="58"/>
    </row>
    <row r="22" spans="2:6" x14ac:dyDescent="0.25">
      <c r="B22" s="2"/>
      <c r="C22" s="56"/>
      <c r="D22" s="57"/>
      <c r="E22" s="58"/>
    </row>
    <row r="23" spans="2:6" x14ac:dyDescent="0.25">
      <c r="B23" s="2"/>
      <c r="C23" s="56"/>
      <c r="D23" s="57"/>
      <c r="E23" s="58"/>
    </row>
    <row r="24" spans="2:6" x14ac:dyDescent="0.25">
      <c r="B24" s="2"/>
      <c r="C24" s="56"/>
      <c r="D24" s="57"/>
      <c r="E24" s="58"/>
    </row>
    <row r="25" spans="2:6" x14ac:dyDescent="0.25">
      <c r="B25" s="2"/>
      <c r="C25" s="56"/>
      <c r="D25" s="57"/>
      <c r="E25" s="58"/>
    </row>
    <row r="26" spans="2:6" x14ac:dyDescent="0.25">
      <c r="B26" s="2"/>
      <c r="C26" s="56"/>
      <c r="D26" s="57"/>
      <c r="E26" s="58"/>
    </row>
    <row r="27" spans="2:6" x14ac:dyDescent="0.25">
      <c r="B27" s="2"/>
      <c r="C27" s="56"/>
      <c r="D27" s="57"/>
      <c r="E27" s="58"/>
    </row>
    <row r="28" spans="2:6" x14ac:dyDescent="0.25">
      <c r="B28" s="2"/>
      <c r="C28" s="56"/>
      <c r="D28" s="57"/>
      <c r="E28" s="58"/>
    </row>
    <row r="29" spans="2:6" x14ac:dyDescent="0.25">
      <c r="B29" s="2"/>
      <c r="C29" s="56"/>
      <c r="D29" s="57"/>
      <c r="E29" s="58"/>
    </row>
    <row r="30" spans="2:6" x14ac:dyDescent="0.25">
      <c r="B30" s="2"/>
      <c r="C30" s="56"/>
      <c r="D30" s="57"/>
      <c r="E30" s="58"/>
    </row>
    <row r="31" spans="2:6" x14ac:dyDescent="0.25">
      <c r="B31" s="2"/>
      <c r="C31" s="56"/>
      <c r="D31" s="57"/>
      <c r="E31" s="58"/>
    </row>
    <row r="32" spans="2:6" x14ac:dyDescent="0.25">
      <c r="B32" s="2"/>
      <c r="C32" s="56"/>
      <c r="D32" s="57"/>
      <c r="E32" s="58"/>
    </row>
    <row r="33" spans="1:7" x14ac:dyDescent="0.25">
      <c r="B33" s="2"/>
      <c r="C33" s="56"/>
      <c r="D33" s="57"/>
      <c r="E33" s="58"/>
    </row>
    <row r="34" spans="1:7" x14ac:dyDescent="0.25">
      <c r="B34" s="2"/>
      <c r="C34" s="56"/>
      <c r="D34" s="57"/>
      <c r="E34" s="58"/>
    </row>
    <row r="35" spans="1:7" x14ac:dyDescent="0.25">
      <c r="B35" s="2"/>
      <c r="C35" s="56"/>
      <c r="D35" s="57"/>
      <c r="E35" s="58"/>
    </row>
    <row r="36" spans="1:7" x14ac:dyDescent="0.25">
      <c r="B36" s="2"/>
      <c r="C36" s="56"/>
      <c r="D36" s="57"/>
      <c r="E36" s="58"/>
    </row>
    <row r="37" spans="1:7" x14ac:dyDescent="0.25">
      <c r="B37" s="2"/>
      <c r="C37" s="56"/>
      <c r="D37" s="57"/>
      <c r="E37" s="58"/>
    </row>
    <row r="38" spans="1:7" x14ac:dyDescent="0.25">
      <c r="B38" s="2"/>
      <c r="C38" s="56"/>
      <c r="D38" s="57"/>
      <c r="E38" s="58"/>
    </row>
    <row r="39" spans="1:7" x14ac:dyDescent="0.25">
      <c r="B39" s="2"/>
      <c r="C39" s="56"/>
      <c r="D39" s="57"/>
      <c r="E39" s="58"/>
    </row>
    <row r="41" spans="1:7" x14ac:dyDescent="0.25">
      <c r="A41" s="59" t="s">
        <v>19</v>
      </c>
      <c r="B41" s="59"/>
      <c r="C41" s="59"/>
      <c r="D41" s="59"/>
      <c r="E41" s="59"/>
      <c r="F41" s="59"/>
      <c r="G41" s="59"/>
    </row>
    <row r="42" spans="1:7" ht="15.75" thickBot="1" x14ac:dyDescent="0.3">
      <c r="A42" s="47" t="s">
        <v>22</v>
      </c>
    </row>
    <row r="43" spans="1:7" ht="15.75" thickBot="1" x14ac:dyDescent="0.3">
      <c r="A43" s="60"/>
      <c r="B43" s="61" t="s">
        <v>23</v>
      </c>
      <c r="C43" s="62"/>
      <c r="D43" s="62"/>
      <c r="E43" s="62"/>
      <c r="F43" s="62"/>
      <c r="G43" s="63"/>
    </row>
    <row r="44" spans="1:7" ht="15.75" thickBot="1" x14ac:dyDescent="0.3">
      <c r="A44" s="64"/>
      <c r="B44" s="65">
        <v>1</v>
      </c>
      <c r="C44" s="66">
        <v>2</v>
      </c>
      <c r="D44" s="66">
        <v>3</v>
      </c>
      <c r="E44" s="66">
        <v>4</v>
      </c>
      <c r="F44" s="66">
        <v>5</v>
      </c>
      <c r="G44" s="66" t="s">
        <v>20</v>
      </c>
    </row>
    <row r="45" spans="1:7" s="68" customFormat="1" x14ac:dyDescent="0.25">
      <c r="A45" s="67" t="s">
        <v>24</v>
      </c>
      <c r="B45" s="67">
        <v>0</v>
      </c>
      <c r="C45" s="67">
        <v>0</v>
      </c>
      <c r="D45" s="67">
        <v>0</v>
      </c>
      <c r="E45" s="67">
        <v>2.9999999999999997E-4</v>
      </c>
      <c r="F45" s="67">
        <v>0.1048</v>
      </c>
      <c r="G45" s="67">
        <v>2.1000000000000001E-2</v>
      </c>
    </row>
    <row r="46" spans="1:7" s="68" customFormat="1" x14ac:dyDescent="0.25">
      <c r="A46" s="67" t="s">
        <v>25</v>
      </c>
      <c r="B46" s="67">
        <v>0</v>
      </c>
      <c r="C46" s="67">
        <v>1E-4</v>
      </c>
      <c r="D46" s="67">
        <v>2.0000000000000001E-4</v>
      </c>
      <c r="E46" s="67">
        <v>8.0999999999999996E-3</v>
      </c>
      <c r="F46" s="67">
        <v>0.10920000000000001</v>
      </c>
      <c r="G46" s="67">
        <v>2.35E-2</v>
      </c>
    </row>
    <row r="47" spans="1:7" s="68" customFormat="1" ht="30" x14ac:dyDescent="0.25">
      <c r="A47" s="67" t="s">
        <v>26</v>
      </c>
      <c r="B47" s="67">
        <v>5.1999999999999998E-3</v>
      </c>
      <c r="C47" s="67">
        <v>6.83E-2</v>
      </c>
      <c r="D47" s="67">
        <v>0.1293</v>
      </c>
      <c r="E47" s="67">
        <v>0.29959999999999998</v>
      </c>
      <c r="F47" s="67">
        <v>0.47570000000000001</v>
      </c>
      <c r="G47" s="67">
        <v>0.1956</v>
      </c>
    </row>
    <row r="48" spans="1:7" s="68" customFormat="1" x14ac:dyDescent="0.25">
      <c r="A48" s="67" t="s">
        <v>27</v>
      </c>
      <c r="B48" s="67">
        <v>1.26E-2</v>
      </c>
      <c r="C48" s="67">
        <v>1.4E-2</v>
      </c>
      <c r="D48" s="67">
        <v>2.1100000000000001E-2</v>
      </c>
      <c r="E48" s="67">
        <v>1.55E-2</v>
      </c>
      <c r="F48" s="67">
        <v>2.8299999999999999E-2</v>
      </c>
      <c r="G48" s="67">
        <v>1.83E-2</v>
      </c>
    </row>
    <row r="49" spans="1:9" s="68" customFormat="1" x14ac:dyDescent="0.25">
      <c r="A49" s="67" t="s">
        <v>28</v>
      </c>
      <c r="B49" s="67">
        <v>3.5200000000000002E-2</v>
      </c>
      <c r="C49" s="67">
        <v>7.3499999999999996E-2</v>
      </c>
      <c r="D49" s="67">
        <v>0.11940000000000001</v>
      </c>
      <c r="E49" s="67">
        <v>0.17130000000000001</v>
      </c>
      <c r="F49" s="67">
        <v>0.14599999999999999</v>
      </c>
      <c r="G49" s="67">
        <v>0.1091</v>
      </c>
    </row>
    <row r="50" spans="1:9" s="68" customFormat="1" x14ac:dyDescent="0.25">
      <c r="A50" s="67" t="s">
        <v>29</v>
      </c>
      <c r="B50" s="67">
        <v>0.24379999999999999</v>
      </c>
      <c r="C50" s="67">
        <v>0.182</v>
      </c>
      <c r="D50" s="67">
        <v>0.14810000000000001</v>
      </c>
      <c r="E50" s="67">
        <v>0.1285</v>
      </c>
      <c r="F50" s="67">
        <v>6.0900000000000003E-2</v>
      </c>
      <c r="G50" s="67">
        <v>0.1527</v>
      </c>
    </row>
    <row r="51" spans="1:9" s="68" customFormat="1" x14ac:dyDescent="0.25">
      <c r="A51" s="67" t="s">
        <v>30</v>
      </c>
      <c r="B51" s="67">
        <v>0.28599999999999998</v>
      </c>
      <c r="C51" s="67">
        <v>0.3196</v>
      </c>
      <c r="D51" s="67">
        <v>0.3669</v>
      </c>
      <c r="E51" s="67">
        <v>0.2384</v>
      </c>
      <c r="F51" s="67">
        <v>5.6500000000000002E-2</v>
      </c>
      <c r="G51" s="67">
        <v>0.2535</v>
      </c>
    </row>
    <row r="52" spans="1:9" s="68" customFormat="1" ht="30" x14ac:dyDescent="0.25">
      <c r="A52" s="67" t="s">
        <v>31</v>
      </c>
      <c r="B52" s="67">
        <v>0.40579999999999999</v>
      </c>
      <c r="C52" s="67">
        <v>0.33169999999999999</v>
      </c>
      <c r="D52" s="67">
        <v>0.2082</v>
      </c>
      <c r="E52" s="67">
        <v>0.13489999999999999</v>
      </c>
      <c r="F52" s="67">
        <v>1.47E-2</v>
      </c>
      <c r="G52" s="67">
        <v>0.21909999999999999</v>
      </c>
    </row>
    <row r="53" spans="1:9" s="68" customFormat="1" x14ac:dyDescent="0.25">
      <c r="A53" s="67" t="s">
        <v>32</v>
      </c>
      <c r="B53" s="67">
        <v>1.14E-2</v>
      </c>
      <c r="C53" s="67">
        <v>1.06E-2</v>
      </c>
      <c r="D53" s="67">
        <v>6.7000000000000002E-3</v>
      </c>
      <c r="E53" s="67">
        <v>3.3E-3</v>
      </c>
      <c r="F53" s="67">
        <v>3.3999999999999998E-3</v>
      </c>
      <c r="G53" s="67">
        <v>7.1000000000000004E-3</v>
      </c>
    </row>
    <row r="54" spans="1:9" s="68" customFormat="1" x14ac:dyDescent="0.25">
      <c r="A54" s="67" t="s">
        <v>33</v>
      </c>
      <c r="B54" s="67">
        <v>0</v>
      </c>
      <c r="C54" s="67">
        <v>0</v>
      </c>
      <c r="D54" s="67">
        <v>2.3999999999999998E-3</v>
      </c>
      <c r="E54" s="67">
        <v>5.1000000000000004E-3</v>
      </c>
      <c r="F54" s="67">
        <v>9.5799999999999996E-2</v>
      </c>
      <c r="G54" s="67">
        <v>2.07E-2</v>
      </c>
    </row>
    <row r="55" spans="1:9" s="68" customFormat="1" x14ac:dyDescent="0.25">
      <c r="A55" s="67" t="s">
        <v>34</v>
      </c>
      <c r="B55" s="67">
        <v>0</v>
      </c>
      <c r="C55" s="67">
        <v>2.5999999999999999E-3</v>
      </c>
      <c r="D55" s="67">
        <v>6.6E-3</v>
      </c>
      <c r="E55" s="67">
        <v>1.1299999999999999E-2</v>
      </c>
      <c r="F55" s="67">
        <v>5.62E-2</v>
      </c>
      <c r="G55" s="67">
        <v>1.5299999999999999E-2</v>
      </c>
    </row>
    <row r="56" spans="1:9" s="68" customFormat="1" x14ac:dyDescent="0.25">
      <c r="A56" s="67" t="s">
        <v>35</v>
      </c>
      <c r="B56" s="67">
        <v>0</v>
      </c>
      <c r="C56" s="67">
        <v>0</v>
      </c>
      <c r="D56" s="67">
        <v>0</v>
      </c>
      <c r="E56" s="67">
        <v>0</v>
      </c>
      <c r="F56" s="67">
        <v>2E-3</v>
      </c>
      <c r="G56" s="67">
        <v>4.0000000000000002E-4</v>
      </c>
    </row>
    <row r="57" spans="1:9" s="68" customFormat="1" x14ac:dyDescent="0.25">
      <c r="A57" s="67" t="s">
        <v>36</v>
      </c>
      <c r="B57" s="67">
        <v>0</v>
      </c>
      <c r="C57" s="67">
        <v>0</v>
      </c>
      <c r="D57" s="67">
        <v>0</v>
      </c>
      <c r="E57" s="67">
        <v>2.9999999999999997E-4</v>
      </c>
      <c r="F57" s="67">
        <v>7.0000000000000001E-3</v>
      </c>
      <c r="G57" s="67">
        <v>1.4E-3</v>
      </c>
    </row>
    <row r="58" spans="1:9" s="68" customFormat="1" x14ac:dyDescent="0.25">
      <c r="A58" s="67" t="s">
        <v>37</v>
      </c>
      <c r="B58" s="67">
        <v>0</v>
      </c>
      <c r="C58" s="67">
        <v>0</v>
      </c>
      <c r="D58" s="67">
        <v>2.5000000000000001E-3</v>
      </c>
      <c r="E58" s="67">
        <v>1.1299999999999999E-2</v>
      </c>
      <c r="F58" s="67">
        <v>2.3E-2</v>
      </c>
      <c r="G58" s="67">
        <v>7.3000000000000001E-3</v>
      </c>
    </row>
    <row r="59" spans="1:9" s="68" customFormat="1" x14ac:dyDescent="0.25">
      <c r="A59" s="67" t="s">
        <v>38</v>
      </c>
      <c r="B59" s="67">
        <v>2.9999999999999997E-4</v>
      </c>
      <c r="C59" s="67">
        <v>6.9999999999999999E-4</v>
      </c>
      <c r="D59" s="67">
        <v>4.1000000000000003E-3</v>
      </c>
      <c r="E59" s="67">
        <v>8.3999999999999995E-3</v>
      </c>
      <c r="F59" s="67">
        <v>4.0399999999999998E-2</v>
      </c>
      <c r="G59" s="67">
        <v>1.0800000000000001E-2</v>
      </c>
      <c r="H59" s="69"/>
      <c r="I59" s="70"/>
    </row>
    <row r="60" spans="1:9" s="68" customFormat="1" x14ac:dyDescent="0.25">
      <c r="A60" s="67" t="s">
        <v>39</v>
      </c>
      <c r="B60" s="67">
        <v>2.07E-2</v>
      </c>
      <c r="C60" s="67">
        <v>0.19159999999999999</v>
      </c>
      <c r="D60" s="67">
        <v>0.24479999999999999</v>
      </c>
      <c r="E60" s="67">
        <v>0.31419999999999998</v>
      </c>
      <c r="F60" s="67">
        <v>0.22059999999999999</v>
      </c>
      <c r="G60" s="67">
        <v>0.19839999999999999</v>
      </c>
      <c r="H60" s="69"/>
      <c r="I60" s="70"/>
    </row>
    <row r="61" spans="1:9" s="68" customFormat="1" x14ac:dyDescent="0.25">
      <c r="A61" s="67" t="s">
        <v>40</v>
      </c>
      <c r="B61" s="67">
        <v>5.7999999999999996E-3</v>
      </c>
      <c r="C61" s="67">
        <v>0.20069999999999999</v>
      </c>
      <c r="D61" s="67">
        <v>0.37130000000000002</v>
      </c>
      <c r="E61" s="67">
        <v>0.43740000000000001</v>
      </c>
      <c r="F61" s="67">
        <v>0.48220000000000002</v>
      </c>
      <c r="G61" s="67">
        <v>0.2994</v>
      </c>
      <c r="H61" s="69"/>
      <c r="I61" s="70"/>
    </row>
    <row r="62" spans="1:9" s="68" customFormat="1" x14ac:dyDescent="0.25">
      <c r="A62" s="67" t="s">
        <v>41</v>
      </c>
      <c r="B62" s="67">
        <v>0.97319999999999995</v>
      </c>
      <c r="C62" s="67">
        <v>0.60170000000000001</v>
      </c>
      <c r="D62" s="67">
        <v>0.36649999999999999</v>
      </c>
      <c r="E62" s="67">
        <v>0.2064</v>
      </c>
      <c r="F62" s="67">
        <v>3.7699999999999997E-2</v>
      </c>
      <c r="G62" s="67">
        <v>0.43709999999999999</v>
      </c>
      <c r="H62" s="69"/>
      <c r="I62" s="70"/>
    </row>
    <row r="63" spans="1:9" s="68" customFormat="1" x14ac:dyDescent="0.25">
      <c r="A63" s="67" t="s">
        <v>42</v>
      </c>
      <c r="B63" s="67">
        <v>0</v>
      </c>
      <c r="C63" s="67">
        <v>8.0000000000000004E-4</v>
      </c>
      <c r="D63" s="67">
        <v>0</v>
      </c>
      <c r="E63" s="67">
        <v>5.9999999999999995E-4</v>
      </c>
      <c r="F63" s="67">
        <v>8.2000000000000007E-3</v>
      </c>
      <c r="G63" s="67">
        <v>1.9E-3</v>
      </c>
      <c r="H63" s="69"/>
      <c r="I63" s="70"/>
    </row>
    <row r="64" spans="1:9" s="68" customFormat="1" x14ac:dyDescent="0.25">
      <c r="A64" s="67" t="s">
        <v>43</v>
      </c>
      <c r="B64" s="67">
        <v>0</v>
      </c>
      <c r="C64" s="67">
        <v>0</v>
      </c>
      <c r="D64" s="67">
        <v>2.9999999999999997E-4</v>
      </c>
      <c r="E64" s="67">
        <v>3.7000000000000002E-3</v>
      </c>
      <c r="F64" s="67">
        <v>2.6499999999999999E-2</v>
      </c>
      <c r="G64" s="67">
        <v>6.1000000000000004E-3</v>
      </c>
      <c r="H64" s="69"/>
      <c r="I64" s="70"/>
    </row>
    <row r="65" spans="1:9" s="68" customFormat="1" x14ac:dyDescent="0.25">
      <c r="A65" s="67" t="s">
        <v>44</v>
      </c>
      <c r="B65" s="67">
        <v>0</v>
      </c>
      <c r="C65" s="67">
        <v>8.0000000000000004E-4</v>
      </c>
      <c r="D65" s="67">
        <v>5.4999999999999997E-3</v>
      </c>
      <c r="E65" s="67">
        <v>4.9299999999999997E-2</v>
      </c>
      <c r="F65" s="67">
        <v>0.76519999999999999</v>
      </c>
      <c r="G65" s="67">
        <v>0.1641</v>
      </c>
      <c r="H65" s="69"/>
      <c r="I65" s="70"/>
    </row>
    <row r="66" spans="1:9" s="68" customFormat="1" x14ac:dyDescent="0.25">
      <c r="A66" s="67" t="s">
        <v>45</v>
      </c>
      <c r="B66" s="67">
        <v>0.2016</v>
      </c>
      <c r="C66" s="67">
        <v>0.48480000000000001</v>
      </c>
      <c r="D66" s="67">
        <v>0.70120000000000005</v>
      </c>
      <c r="E66" s="67">
        <v>0.81710000000000005</v>
      </c>
      <c r="F66" s="67">
        <v>0.90559999999999996</v>
      </c>
      <c r="G66" s="67">
        <v>0.622</v>
      </c>
      <c r="H66" s="69"/>
      <c r="I66" s="70"/>
    </row>
    <row r="67" spans="1:9" s="68" customFormat="1" x14ac:dyDescent="0.25">
      <c r="A67" s="67" t="s">
        <v>46</v>
      </c>
      <c r="B67" s="67">
        <v>0</v>
      </c>
      <c r="C67" s="67">
        <v>5.0000000000000001E-4</v>
      </c>
      <c r="D67" s="67">
        <v>1.9E-3</v>
      </c>
      <c r="E67" s="67">
        <v>4.4900000000000002E-2</v>
      </c>
      <c r="F67" s="67">
        <v>0.73550000000000004</v>
      </c>
      <c r="G67" s="67">
        <v>0.15659999999999999</v>
      </c>
      <c r="H67" s="69"/>
      <c r="I67" s="70"/>
    </row>
    <row r="68" spans="1:9" s="68" customFormat="1" x14ac:dyDescent="0.25">
      <c r="A68" s="67" t="s">
        <v>47</v>
      </c>
      <c r="B68" s="67">
        <v>0</v>
      </c>
      <c r="C68" s="67">
        <v>0</v>
      </c>
      <c r="D68" s="67">
        <v>0</v>
      </c>
      <c r="E68" s="67">
        <v>1E-3</v>
      </c>
      <c r="F68" s="67">
        <v>0.16750000000000001</v>
      </c>
      <c r="G68" s="67">
        <v>3.3700000000000001E-2</v>
      </c>
      <c r="H68" s="69"/>
      <c r="I68" s="70"/>
    </row>
    <row r="69" spans="1:9" s="68" customFormat="1" x14ac:dyDescent="0.25">
      <c r="A69" s="67" t="s">
        <v>48</v>
      </c>
      <c r="B69" s="67">
        <v>3.1399999999999997E-2</v>
      </c>
      <c r="C69" s="67">
        <v>0.1051</v>
      </c>
      <c r="D69" s="67">
        <v>0.24279999999999999</v>
      </c>
      <c r="E69" s="67">
        <v>0.41589999999999999</v>
      </c>
      <c r="F69" s="67">
        <v>0.4325</v>
      </c>
      <c r="G69" s="67">
        <v>0.2455</v>
      </c>
      <c r="H69" s="69"/>
      <c r="I69" s="70"/>
    </row>
    <row r="70" spans="1:9" s="68" customFormat="1" x14ac:dyDescent="0.25">
      <c r="A70" s="67" t="s">
        <v>49</v>
      </c>
      <c r="B70" s="67">
        <v>0</v>
      </c>
      <c r="C70" s="67">
        <v>5.0000000000000001E-4</v>
      </c>
      <c r="D70" s="67">
        <v>2.0999999999999999E-3</v>
      </c>
      <c r="E70" s="67">
        <v>1.23E-2</v>
      </c>
      <c r="F70" s="67">
        <v>9.8299999999999998E-2</v>
      </c>
      <c r="G70" s="67">
        <v>2.2599999999999999E-2</v>
      </c>
      <c r="H70" s="69"/>
      <c r="I70" s="70"/>
    </row>
    <row r="71" spans="1:9" s="68" customFormat="1" x14ac:dyDescent="0.25">
      <c r="A71" s="67" t="s">
        <v>50</v>
      </c>
      <c r="B71" s="67">
        <v>0</v>
      </c>
      <c r="C71" s="67">
        <v>5.0000000000000001E-4</v>
      </c>
      <c r="D71" s="67">
        <v>2.0000000000000001E-4</v>
      </c>
      <c r="E71" s="67">
        <v>1.1999999999999999E-3</v>
      </c>
      <c r="F71" s="67">
        <v>0.1205</v>
      </c>
      <c r="G71" s="67">
        <v>2.4500000000000001E-2</v>
      </c>
      <c r="H71" s="69"/>
      <c r="I71" s="70"/>
    </row>
    <row r="72" spans="1:9" s="68" customFormat="1" x14ac:dyDescent="0.25">
      <c r="A72" s="67" t="s">
        <v>51</v>
      </c>
      <c r="B72" s="67">
        <v>0</v>
      </c>
      <c r="C72" s="67">
        <v>1.6299999999999999E-2</v>
      </c>
      <c r="D72" s="67">
        <v>8.2799999999999999E-2</v>
      </c>
      <c r="E72" s="67">
        <v>0.28839999999999999</v>
      </c>
      <c r="F72" s="67">
        <v>0.87680000000000002</v>
      </c>
      <c r="G72" s="67">
        <v>0.25290000000000001</v>
      </c>
      <c r="H72" s="69"/>
      <c r="I72" s="70"/>
    </row>
    <row r="73" spans="1:9" s="68" customFormat="1" x14ac:dyDescent="0.25">
      <c r="A73" s="67" t="s">
        <v>52</v>
      </c>
      <c r="B73" s="67">
        <v>2.1399999999999999E-2</v>
      </c>
      <c r="C73" s="67">
        <v>0.19989999999999999</v>
      </c>
      <c r="D73" s="67">
        <v>0.43149999999999999</v>
      </c>
      <c r="E73" s="67">
        <v>0.65659999999999996</v>
      </c>
      <c r="F73" s="67">
        <v>0.90380000000000005</v>
      </c>
      <c r="G73" s="67">
        <v>0.44259999999999999</v>
      </c>
      <c r="H73" s="69"/>
      <c r="I73" s="70"/>
    </row>
    <row r="74" spans="1:9" s="68" customFormat="1" x14ac:dyDescent="0.25">
      <c r="A74" s="67" t="s">
        <v>53</v>
      </c>
      <c r="B74" s="67">
        <v>0</v>
      </c>
      <c r="C74" s="67">
        <v>1.2999999999999999E-3</v>
      </c>
      <c r="D74" s="67">
        <v>1.6000000000000001E-3</v>
      </c>
      <c r="E74" s="67">
        <v>2.0199999999999999E-2</v>
      </c>
      <c r="F74" s="67">
        <v>0.30590000000000001</v>
      </c>
      <c r="G74" s="67">
        <v>6.5799999999999997E-2</v>
      </c>
      <c r="H74" s="69"/>
      <c r="I74" s="70"/>
    </row>
    <row r="75" spans="1:9" s="68" customFormat="1" ht="30" x14ac:dyDescent="0.25">
      <c r="A75" s="67" t="s">
        <v>54</v>
      </c>
      <c r="B75" s="67">
        <v>5.6787000000000001</v>
      </c>
      <c r="C75" s="67">
        <v>4.9558</v>
      </c>
      <c r="D75" s="67">
        <v>4.4591000000000003</v>
      </c>
      <c r="E75" s="67">
        <v>3.9457</v>
      </c>
      <c r="F75" s="67">
        <v>3.2559</v>
      </c>
      <c r="G75" s="67">
        <v>4.4592000000000001</v>
      </c>
      <c r="H75" s="69"/>
      <c r="I75" s="70"/>
    </row>
    <row r="76" spans="1:9" s="68" customFormat="1" x14ac:dyDescent="0.25">
      <c r="A76" s="67" t="s">
        <v>55</v>
      </c>
      <c r="B76" s="67">
        <v>0.12889999999999999</v>
      </c>
      <c r="C76" s="67">
        <v>0.2026</v>
      </c>
      <c r="D76" s="67">
        <v>0.23799999999999999</v>
      </c>
      <c r="E76" s="67">
        <v>0.16039999999999999</v>
      </c>
      <c r="F76" s="67">
        <v>3.56E-2</v>
      </c>
      <c r="G76" s="67">
        <v>0.15310000000000001</v>
      </c>
      <c r="H76" s="69"/>
      <c r="I76" s="70"/>
    </row>
    <row r="77" spans="1:9" s="68" customFormat="1" x14ac:dyDescent="0.25">
      <c r="A77" s="67" t="s">
        <v>56</v>
      </c>
      <c r="B77" s="67">
        <v>1.06E-2</v>
      </c>
      <c r="C77" s="67">
        <v>4.24E-2</v>
      </c>
      <c r="D77" s="67">
        <v>0.12130000000000001</v>
      </c>
      <c r="E77" s="67">
        <v>0.2316</v>
      </c>
      <c r="F77" s="67">
        <v>0.10199999999999999</v>
      </c>
      <c r="G77" s="67">
        <v>0.1016</v>
      </c>
      <c r="H77" s="69"/>
      <c r="I77" s="70"/>
    </row>
    <row r="78" spans="1:9" s="68" customFormat="1" x14ac:dyDescent="0.25">
      <c r="A78" s="67" t="s">
        <v>57</v>
      </c>
      <c r="B78" s="67">
        <v>0.14019999999999999</v>
      </c>
      <c r="C78" s="67">
        <v>0.19689999999999999</v>
      </c>
      <c r="D78" s="67">
        <v>0.1095</v>
      </c>
      <c r="E78" s="67">
        <v>2.7300000000000001E-2</v>
      </c>
      <c r="F78" s="67">
        <v>1.6000000000000001E-3</v>
      </c>
      <c r="G78" s="67">
        <v>9.5100000000000004E-2</v>
      </c>
      <c r="H78" s="69"/>
      <c r="I78" s="70"/>
    </row>
    <row r="79" spans="1:9" s="68" customFormat="1" x14ac:dyDescent="0.25">
      <c r="A79" s="67" t="s">
        <v>58</v>
      </c>
      <c r="B79" s="67">
        <v>0.72</v>
      </c>
      <c r="C79" s="67">
        <v>0.54420000000000002</v>
      </c>
      <c r="D79" s="67">
        <v>0.45779999999999998</v>
      </c>
      <c r="E79" s="67">
        <v>0.19270000000000001</v>
      </c>
      <c r="F79" s="67">
        <v>1.7999999999999999E-2</v>
      </c>
      <c r="G79" s="67">
        <v>0.38650000000000001</v>
      </c>
      <c r="H79" s="69"/>
      <c r="I79" s="70"/>
    </row>
    <row r="80" spans="1:9" s="68" customFormat="1" x14ac:dyDescent="0.25">
      <c r="A80" s="67" t="s">
        <v>59</v>
      </c>
      <c r="B80" s="67">
        <v>0</v>
      </c>
      <c r="C80" s="67">
        <v>8.0000000000000004E-4</v>
      </c>
      <c r="D80" s="67">
        <v>5.7000000000000002E-3</v>
      </c>
      <c r="E80" s="67">
        <v>8.1600000000000006E-2</v>
      </c>
      <c r="F80" s="67">
        <v>0.16389999999999999</v>
      </c>
      <c r="G80" s="67">
        <v>5.04E-2</v>
      </c>
      <c r="H80" s="69"/>
      <c r="I80" s="70"/>
    </row>
    <row r="81" spans="1:9" s="68" customFormat="1" x14ac:dyDescent="0.25">
      <c r="A81" s="67" t="s">
        <v>60</v>
      </c>
      <c r="B81" s="67">
        <v>0</v>
      </c>
      <c r="C81" s="67">
        <v>4.1000000000000003E-3</v>
      </c>
      <c r="D81" s="67">
        <v>7.7000000000000002E-3</v>
      </c>
      <c r="E81" s="67">
        <v>1.49E-2</v>
      </c>
      <c r="F81" s="67">
        <v>1.2200000000000001E-2</v>
      </c>
      <c r="G81" s="67">
        <v>7.7999999999999996E-3</v>
      </c>
      <c r="H81" s="69"/>
      <c r="I81" s="70"/>
    </row>
    <row r="82" spans="1:9" s="68" customFormat="1" x14ac:dyDescent="0.25">
      <c r="A82" s="67" t="s">
        <v>61</v>
      </c>
      <c r="B82" s="67">
        <v>0</v>
      </c>
      <c r="C82" s="67">
        <v>0</v>
      </c>
      <c r="D82" s="67">
        <v>0</v>
      </c>
      <c r="E82" s="67">
        <v>6.9999999999999999E-4</v>
      </c>
      <c r="F82" s="67">
        <v>4.9500000000000002E-2</v>
      </c>
      <c r="G82" s="67">
        <v>0.01</v>
      </c>
      <c r="H82" s="69"/>
      <c r="I82" s="70"/>
    </row>
    <row r="83" spans="1:9" s="68" customFormat="1" x14ac:dyDescent="0.25">
      <c r="A83" s="67" t="s">
        <v>62</v>
      </c>
      <c r="B83" s="67">
        <v>0</v>
      </c>
      <c r="C83" s="67">
        <v>6.0000000000000001E-3</v>
      </c>
      <c r="D83" s="67">
        <v>5.6099999999999997E-2</v>
      </c>
      <c r="E83" s="67">
        <v>0.27329999999999999</v>
      </c>
      <c r="F83" s="67">
        <v>0.60340000000000005</v>
      </c>
      <c r="G83" s="67">
        <v>0.18779999999999999</v>
      </c>
      <c r="H83" s="69"/>
      <c r="I83" s="70"/>
    </row>
    <row r="84" spans="1:9" s="68" customFormat="1" x14ac:dyDescent="0.25">
      <c r="A84" s="67" t="s">
        <v>63</v>
      </c>
      <c r="B84" s="67">
        <v>0</v>
      </c>
      <c r="C84" s="67">
        <v>2.7000000000000001E-3</v>
      </c>
      <c r="D84" s="67">
        <v>3.8999999999999998E-3</v>
      </c>
      <c r="E84" s="67">
        <v>1.6799999999999999E-2</v>
      </c>
      <c r="F84" s="67">
        <v>1.3599999999999999E-2</v>
      </c>
      <c r="G84" s="67">
        <v>7.4000000000000003E-3</v>
      </c>
      <c r="H84" s="69"/>
      <c r="I84" s="70"/>
    </row>
    <row r="85" spans="1:9" s="68" customFormat="1" x14ac:dyDescent="0.25">
      <c r="A85" s="67" t="s">
        <v>64</v>
      </c>
      <c r="B85" s="67">
        <v>0</v>
      </c>
      <c r="C85" s="67">
        <v>0</v>
      </c>
      <c r="D85" s="67">
        <v>0</v>
      </c>
      <c r="E85" s="67">
        <v>0</v>
      </c>
      <c r="F85" s="67">
        <v>8.6E-3</v>
      </c>
      <c r="G85" s="67">
        <v>1.6999999999999999E-3</v>
      </c>
      <c r="H85" s="69"/>
      <c r="I85" s="70"/>
    </row>
    <row r="86" spans="1:9" s="68" customFormat="1" x14ac:dyDescent="0.25">
      <c r="A86" s="67" t="s">
        <v>65</v>
      </c>
      <c r="B86" s="67">
        <v>0</v>
      </c>
      <c r="C86" s="67">
        <v>0</v>
      </c>
      <c r="D86" s="67">
        <v>0</v>
      </c>
      <c r="E86" s="67">
        <v>0</v>
      </c>
      <c r="F86" s="67">
        <v>2.0500000000000001E-2</v>
      </c>
      <c r="G86" s="67">
        <v>4.1000000000000003E-3</v>
      </c>
      <c r="H86" s="69"/>
      <c r="I86" s="70"/>
    </row>
    <row r="87" spans="1:9" s="68" customFormat="1" ht="30" x14ac:dyDescent="0.25">
      <c r="A87" s="67" t="s">
        <v>66</v>
      </c>
      <c r="B87" s="67">
        <v>0</v>
      </c>
      <c r="C87" s="67">
        <v>9.4999999999999998E-3</v>
      </c>
      <c r="D87" s="67">
        <v>6.2799999999999995E-2</v>
      </c>
      <c r="E87" s="67">
        <v>0.1961</v>
      </c>
      <c r="F87" s="67">
        <v>0.80469999999999997</v>
      </c>
      <c r="G87" s="67">
        <v>0.21460000000000001</v>
      </c>
      <c r="H87" s="69"/>
      <c r="I87" s="70"/>
    </row>
    <row r="88" spans="1:9" s="68" customFormat="1" x14ac:dyDescent="0.25">
      <c r="A88" s="67" t="s">
        <v>67</v>
      </c>
      <c r="B88" s="67">
        <v>0.99790000000000001</v>
      </c>
      <c r="C88" s="67">
        <v>0.97050000000000003</v>
      </c>
      <c r="D88" s="67">
        <v>0.9052</v>
      </c>
      <c r="E88" s="67">
        <v>0.77029999999999998</v>
      </c>
      <c r="F88" s="67">
        <v>0.14990000000000001</v>
      </c>
      <c r="G88" s="67">
        <v>0.75880000000000003</v>
      </c>
      <c r="H88" s="69"/>
      <c r="I88" s="70"/>
    </row>
    <row r="89" spans="1:9" s="68" customFormat="1" ht="30" x14ac:dyDescent="0.25">
      <c r="A89" s="67" t="s">
        <v>68</v>
      </c>
      <c r="B89" s="67">
        <v>2.0999999999999999E-3</v>
      </c>
      <c r="C89" s="67">
        <v>1.9300000000000001E-2</v>
      </c>
      <c r="D89" s="67">
        <v>3.1199999999999999E-2</v>
      </c>
      <c r="E89" s="67">
        <v>3.2500000000000001E-2</v>
      </c>
      <c r="F89" s="67">
        <v>1.49E-2</v>
      </c>
      <c r="G89" s="67">
        <v>0.02</v>
      </c>
      <c r="H89" s="69"/>
      <c r="I89" s="70"/>
    </row>
    <row r="90" spans="1:9" s="68" customFormat="1" x14ac:dyDescent="0.25">
      <c r="A90" s="67" t="s">
        <v>69</v>
      </c>
      <c r="B90" s="67">
        <v>0</v>
      </c>
      <c r="C90" s="67">
        <v>4.0000000000000002E-4</v>
      </c>
      <c r="D90" s="67">
        <v>8.0000000000000004E-4</v>
      </c>
      <c r="E90" s="67">
        <v>1E-3</v>
      </c>
      <c r="F90" s="67">
        <v>8.9999999999999998E-4</v>
      </c>
      <c r="G90" s="67">
        <v>5.9999999999999995E-4</v>
      </c>
      <c r="H90" s="69"/>
      <c r="I90" s="70"/>
    </row>
    <row r="91" spans="1:9" s="68" customFormat="1" ht="30" x14ac:dyDescent="0.25">
      <c r="A91" s="67" t="s">
        <v>70</v>
      </c>
      <c r="B91" s="67">
        <v>0.40379999999999999</v>
      </c>
      <c r="C91" s="67">
        <v>0.38829999999999998</v>
      </c>
      <c r="D91" s="67">
        <v>0.26869999999999999</v>
      </c>
      <c r="E91" s="67">
        <v>0.14849999999999999</v>
      </c>
      <c r="F91" s="67">
        <v>4.1200000000000001E-2</v>
      </c>
      <c r="G91" s="67">
        <v>0.25009999999999999</v>
      </c>
      <c r="H91" s="69"/>
      <c r="I91" s="70"/>
    </row>
    <row r="92" spans="1:9" s="68" customFormat="1" x14ac:dyDescent="0.25">
      <c r="A92" s="67" t="s">
        <v>71</v>
      </c>
      <c r="B92" s="67">
        <v>0.43159999999999998</v>
      </c>
      <c r="C92" s="67">
        <v>0.44019999999999998</v>
      </c>
      <c r="D92" s="67">
        <v>0.49459999999999998</v>
      </c>
      <c r="E92" s="67">
        <v>0.28489999999999999</v>
      </c>
      <c r="F92" s="67">
        <v>5.5100000000000003E-2</v>
      </c>
      <c r="G92" s="67">
        <v>0.34129999999999999</v>
      </c>
      <c r="H92" s="69"/>
      <c r="I92" s="70"/>
    </row>
    <row r="93" spans="1:9" s="68" customFormat="1" ht="30" x14ac:dyDescent="0.25">
      <c r="A93" s="67" t="s">
        <v>72</v>
      </c>
      <c r="B93" s="67">
        <v>0.12570000000000001</v>
      </c>
      <c r="C93" s="67">
        <v>5.1900000000000002E-2</v>
      </c>
      <c r="D93" s="67">
        <v>3.5700000000000003E-2</v>
      </c>
      <c r="E93" s="67">
        <v>1.6799999999999999E-2</v>
      </c>
      <c r="F93" s="67">
        <v>1.8E-3</v>
      </c>
      <c r="G93" s="67">
        <v>4.6399999999999997E-2</v>
      </c>
      <c r="H93" s="69"/>
      <c r="I93" s="70"/>
    </row>
    <row r="94" spans="1:9" s="68" customFormat="1" x14ac:dyDescent="0.25">
      <c r="A94" s="67" t="s">
        <v>73</v>
      </c>
      <c r="B94" s="67">
        <v>1E-3</v>
      </c>
      <c r="C94" s="67">
        <v>3.0999999999999999E-3</v>
      </c>
      <c r="D94" s="67">
        <v>1.5E-3</v>
      </c>
      <c r="E94" s="67">
        <v>1.3100000000000001E-2</v>
      </c>
      <c r="F94" s="67">
        <v>1.49E-2</v>
      </c>
      <c r="G94" s="67">
        <v>6.7000000000000002E-3</v>
      </c>
      <c r="H94" s="69"/>
      <c r="I94" s="70"/>
    </row>
    <row r="95" spans="1:9" s="68" customFormat="1" x14ac:dyDescent="0.25">
      <c r="A95" s="67" t="s">
        <v>74</v>
      </c>
      <c r="B95" s="67">
        <v>0</v>
      </c>
      <c r="C95" s="67">
        <v>0</v>
      </c>
      <c r="D95" s="67">
        <v>2.5999999999999999E-3</v>
      </c>
      <c r="E95" s="67">
        <v>2.9499999999999998E-2</v>
      </c>
      <c r="F95" s="67">
        <v>0.17730000000000001</v>
      </c>
      <c r="G95" s="67">
        <v>4.19E-2</v>
      </c>
      <c r="H95" s="69"/>
      <c r="I95" s="70"/>
    </row>
    <row r="96" spans="1:9" s="68" customFormat="1" x14ac:dyDescent="0.25">
      <c r="A96" s="67" t="s">
        <v>75</v>
      </c>
      <c r="B96" s="67">
        <v>0</v>
      </c>
      <c r="C96" s="67">
        <v>0</v>
      </c>
      <c r="D96" s="67">
        <v>1.2999999999999999E-3</v>
      </c>
      <c r="E96" s="67">
        <v>1.9E-3</v>
      </c>
      <c r="F96" s="67">
        <v>1.2999999999999999E-2</v>
      </c>
      <c r="G96" s="67">
        <v>3.2000000000000002E-3</v>
      </c>
      <c r="H96" s="69"/>
      <c r="I96" s="70"/>
    </row>
    <row r="97" spans="1:9" s="68" customFormat="1" x14ac:dyDescent="0.25">
      <c r="A97" s="67" t="s">
        <v>76</v>
      </c>
      <c r="B97" s="67">
        <v>2.0000000000000001E-4</v>
      </c>
      <c r="C97" s="67">
        <v>3.4000000000000002E-2</v>
      </c>
      <c r="D97" s="67">
        <v>0.13200000000000001</v>
      </c>
      <c r="E97" s="67">
        <v>0.37359999999999999</v>
      </c>
      <c r="F97" s="67">
        <v>0.54120000000000001</v>
      </c>
      <c r="G97" s="67">
        <v>0.2162</v>
      </c>
      <c r="H97" s="69"/>
      <c r="I97" s="70"/>
    </row>
    <row r="98" spans="1:9" s="68" customFormat="1" x14ac:dyDescent="0.25">
      <c r="A98" s="67" t="s">
        <v>77</v>
      </c>
      <c r="B98" s="67">
        <v>0</v>
      </c>
      <c r="C98" s="67">
        <v>0</v>
      </c>
      <c r="D98" s="67">
        <v>0</v>
      </c>
      <c r="E98" s="67">
        <v>8.0000000000000004E-4</v>
      </c>
      <c r="F98" s="67">
        <v>9.4000000000000004E-3</v>
      </c>
      <c r="G98" s="67">
        <v>2E-3</v>
      </c>
      <c r="H98" s="69"/>
      <c r="I98" s="70"/>
    </row>
    <row r="99" spans="1:9" s="68" customFormat="1" x14ac:dyDescent="0.25">
      <c r="A99" s="67" t="s">
        <v>78</v>
      </c>
      <c r="B99" s="67">
        <v>1.1599999999999999E-2</v>
      </c>
      <c r="C99" s="67">
        <v>3.5400000000000001E-2</v>
      </c>
      <c r="D99" s="67">
        <v>3.1600000000000003E-2</v>
      </c>
      <c r="E99" s="67">
        <v>9.0800000000000006E-2</v>
      </c>
      <c r="F99" s="67">
        <v>8.1100000000000005E-2</v>
      </c>
      <c r="G99" s="67">
        <v>5.0099999999999999E-2</v>
      </c>
      <c r="H99" s="69"/>
      <c r="I99" s="70"/>
    </row>
    <row r="100" spans="1:9" s="68" customFormat="1" x14ac:dyDescent="0.25">
      <c r="A100" s="67" t="s">
        <v>79</v>
      </c>
      <c r="B100" s="67">
        <v>2.5999999999999999E-2</v>
      </c>
      <c r="C100" s="67">
        <v>4.6899999999999997E-2</v>
      </c>
      <c r="D100" s="67">
        <v>3.2000000000000001E-2</v>
      </c>
      <c r="E100" s="67">
        <v>3.95E-2</v>
      </c>
      <c r="F100" s="67">
        <v>6.4000000000000001E-2</v>
      </c>
      <c r="G100" s="67">
        <v>4.1700000000000001E-2</v>
      </c>
      <c r="H100" s="69"/>
      <c r="I100" s="70"/>
    </row>
    <row r="101" spans="1:9" s="68" customFormat="1" ht="30" x14ac:dyDescent="0.25">
      <c r="A101" s="67" t="s">
        <v>80</v>
      </c>
      <c r="B101" s="67">
        <v>0.50939999999999996</v>
      </c>
      <c r="C101" s="67">
        <v>0.5403</v>
      </c>
      <c r="D101" s="67">
        <v>0.38390000000000002</v>
      </c>
      <c r="E101" s="67">
        <v>0.1852</v>
      </c>
      <c r="F101" s="67">
        <v>2.1600000000000001E-2</v>
      </c>
      <c r="G101" s="67">
        <v>0.32800000000000001</v>
      </c>
      <c r="H101" s="69"/>
      <c r="I101" s="70"/>
    </row>
    <row r="102" spans="1:9" s="68" customFormat="1" x14ac:dyDescent="0.25">
      <c r="A102" s="67" t="s">
        <v>81</v>
      </c>
      <c r="B102" s="67">
        <v>0.45340000000000003</v>
      </c>
      <c r="C102" s="67">
        <v>0.3957</v>
      </c>
      <c r="D102" s="67">
        <v>0.4415</v>
      </c>
      <c r="E102" s="67">
        <v>0.28939999999999999</v>
      </c>
      <c r="F102" s="67">
        <v>1.6400000000000001E-2</v>
      </c>
      <c r="G102" s="67">
        <v>0.31929999999999997</v>
      </c>
      <c r="H102" s="69"/>
      <c r="I102" s="70"/>
    </row>
    <row r="103" spans="1:9" s="68" customFormat="1" ht="30" x14ac:dyDescent="0.25">
      <c r="A103" s="67" t="s">
        <v>82</v>
      </c>
      <c r="B103" s="67">
        <v>2.07E-2</v>
      </c>
      <c r="C103" s="67">
        <v>2.3199999999999998E-2</v>
      </c>
      <c r="D103" s="67">
        <v>2.4500000000000001E-2</v>
      </c>
      <c r="E103" s="67">
        <v>9.4000000000000004E-3</v>
      </c>
      <c r="F103" s="67">
        <v>1.4E-3</v>
      </c>
      <c r="G103" s="67">
        <v>1.5800000000000002E-2</v>
      </c>
      <c r="H103" s="69"/>
      <c r="I103" s="70"/>
    </row>
    <row r="104" spans="1:9" s="68" customFormat="1" x14ac:dyDescent="0.25">
      <c r="A104" s="67" t="s">
        <v>83</v>
      </c>
      <c r="B104" s="67">
        <v>8.8999999999999999E-3</v>
      </c>
      <c r="C104" s="67">
        <v>1.3899999999999999E-2</v>
      </c>
      <c r="D104" s="67">
        <v>3.7000000000000002E-3</v>
      </c>
      <c r="E104" s="67">
        <v>3.3999999999999998E-3</v>
      </c>
      <c r="F104" s="67">
        <v>2.9999999999999997E-4</v>
      </c>
      <c r="G104" s="67">
        <v>6.1000000000000004E-3</v>
      </c>
      <c r="H104" s="69"/>
      <c r="I104" s="70"/>
    </row>
    <row r="105" spans="1:9" s="68" customFormat="1" x14ac:dyDescent="0.25">
      <c r="A105" s="67" t="s">
        <v>84</v>
      </c>
      <c r="B105" s="67">
        <v>0</v>
      </c>
      <c r="C105" s="67">
        <v>2.06E-2</v>
      </c>
      <c r="D105" s="67">
        <v>0.13669999999999999</v>
      </c>
      <c r="E105" s="67">
        <v>0.4572</v>
      </c>
      <c r="F105" s="67">
        <v>0.87460000000000004</v>
      </c>
      <c r="G105" s="67">
        <v>0.29780000000000001</v>
      </c>
      <c r="H105" s="69"/>
      <c r="I105" s="70"/>
    </row>
    <row r="106" spans="1:9" s="68" customFormat="1" x14ac:dyDescent="0.25">
      <c r="A106" s="67" t="s">
        <v>85</v>
      </c>
      <c r="B106" s="67">
        <v>7.4999999999999997E-3</v>
      </c>
      <c r="C106" s="67">
        <v>5.3E-3</v>
      </c>
      <c r="D106" s="67">
        <v>3.0999999999999999E-3</v>
      </c>
      <c r="E106" s="67">
        <v>1.5E-3</v>
      </c>
      <c r="F106" s="67">
        <v>1E-3</v>
      </c>
      <c r="G106" s="67">
        <v>3.7000000000000002E-3</v>
      </c>
      <c r="H106" s="69"/>
      <c r="I106" s="70"/>
    </row>
    <row r="107" spans="1:9" s="68" customFormat="1" x14ac:dyDescent="0.25">
      <c r="A107" s="67" t="s">
        <v>86</v>
      </c>
      <c r="B107" s="67">
        <v>0</v>
      </c>
      <c r="C107" s="67">
        <v>2.9999999999999997E-4</v>
      </c>
      <c r="D107" s="67">
        <v>2.9999999999999997E-4</v>
      </c>
      <c r="E107" s="67">
        <v>1.5E-3</v>
      </c>
      <c r="F107" s="67">
        <v>6.4000000000000003E-3</v>
      </c>
      <c r="G107" s="67">
        <v>1.6999999999999999E-3</v>
      </c>
      <c r="H107" s="69"/>
      <c r="I107" s="70"/>
    </row>
    <row r="108" spans="1:9" s="68" customFormat="1" ht="15.75" thickBot="1" x14ac:dyDescent="0.3">
      <c r="A108" s="71" t="s">
        <v>87</v>
      </c>
      <c r="B108" s="71">
        <v>0</v>
      </c>
      <c r="C108" s="71">
        <v>5.0000000000000001E-4</v>
      </c>
      <c r="D108" s="71">
        <v>6.1999999999999998E-3</v>
      </c>
      <c r="E108" s="71">
        <v>5.2299999999999999E-2</v>
      </c>
      <c r="F108" s="71">
        <v>7.6499999999999999E-2</v>
      </c>
      <c r="G108" s="71">
        <v>2.7099999999999999E-2</v>
      </c>
      <c r="H108" s="69"/>
      <c r="I108" s="70"/>
    </row>
    <row r="109" spans="1:9" s="68" customFormat="1" x14ac:dyDescent="0.25">
      <c r="A109" s="56"/>
      <c r="B109" s="72"/>
      <c r="C109" s="72"/>
      <c r="D109" s="72"/>
      <c r="E109" s="72"/>
      <c r="F109" s="72"/>
      <c r="G109" s="72"/>
      <c r="H109" s="69"/>
      <c r="I109" s="70"/>
    </row>
    <row r="110" spans="1:9" s="68" customFormat="1" x14ac:dyDescent="0.25">
      <c r="A110" s="56"/>
      <c r="B110" s="72"/>
      <c r="C110" s="72"/>
      <c r="D110" s="72"/>
      <c r="E110" s="72"/>
      <c r="F110" s="72"/>
      <c r="G110" s="72"/>
      <c r="H110" s="69"/>
      <c r="I110" s="70"/>
    </row>
    <row r="111" spans="1:9" s="68" customFormat="1" x14ac:dyDescent="0.25">
      <c r="A111" s="56"/>
      <c r="B111" s="72"/>
      <c r="C111" s="72"/>
      <c r="D111" s="72"/>
      <c r="E111" s="72"/>
      <c r="F111" s="72"/>
      <c r="G111" s="72"/>
      <c r="H111" s="69"/>
      <c r="I111" s="70"/>
    </row>
    <row r="112" spans="1:9" s="68" customFormat="1" x14ac:dyDescent="0.25">
      <c r="A112" s="56"/>
      <c r="B112" s="72"/>
      <c r="C112" s="72"/>
      <c r="D112" s="72"/>
      <c r="E112" s="72"/>
      <c r="F112" s="72"/>
      <c r="G112" s="72"/>
      <c r="H112" s="69"/>
      <c r="I112" s="70"/>
    </row>
    <row r="113" spans="1:9" s="68" customFormat="1" x14ac:dyDescent="0.25">
      <c r="A113" s="56"/>
      <c r="B113" s="72"/>
      <c r="C113" s="72"/>
      <c r="D113" s="72"/>
      <c r="E113" s="72"/>
      <c r="F113" s="72"/>
      <c r="G113" s="72"/>
      <c r="H113" s="69"/>
      <c r="I113" s="70"/>
    </row>
    <row r="114" spans="1:9" s="68" customFormat="1" x14ac:dyDescent="0.25">
      <c r="A114" s="56"/>
      <c r="B114" s="72"/>
      <c r="C114" s="72"/>
      <c r="D114" s="72"/>
      <c r="E114" s="72"/>
      <c r="F114" s="72"/>
      <c r="G114" s="72"/>
      <c r="H114" s="69"/>
      <c r="I114" s="70"/>
    </row>
    <row r="115" spans="1:9" s="68" customFormat="1" x14ac:dyDescent="0.25">
      <c r="A115" s="56"/>
      <c r="B115" s="72"/>
      <c r="C115" s="72"/>
      <c r="D115" s="72"/>
      <c r="E115" s="72"/>
      <c r="F115" s="72"/>
      <c r="G115" s="72"/>
      <c r="H115" s="69"/>
      <c r="I115" s="70"/>
    </row>
    <row r="116" spans="1:9" s="68" customFormat="1" x14ac:dyDescent="0.25">
      <c r="A116" s="56"/>
      <c r="B116" s="72"/>
      <c r="C116" s="72"/>
      <c r="D116" s="72"/>
      <c r="E116" s="72"/>
      <c r="F116" s="72"/>
      <c r="G116" s="72"/>
      <c r="H116" s="69"/>
      <c r="I116" s="70"/>
    </row>
    <row r="117" spans="1:9" s="68" customFormat="1" x14ac:dyDescent="0.25">
      <c r="A117" s="56"/>
      <c r="B117" s="72"/>
      <c r="C117" s="72"/>
      <c r="D117" s="72"/>
      <c r="E117" s="72"/>
      <c r="F117" s="72"/>
      <c r="G117" s="72"/>
      <c r="H117" s="69"/>
      <c r="I117" s="70"/>
    </row>
    <row r="118" spans="1:9" s="68" customFormat="1" x14ac:dyDescent="0.25">
      <c r="A118" s="56"/>
      <c r="B118" s="72"/>
      <c r="C118" s="72"/>
      <c r="D118" s="72"/>
      <c r="E118" s="72"/>
      <c r="F118" s="72"/>
      <c r="G118" s="72"/>
      <c r="H118" s="69"/>
      <c r="I118" s="70"/>
    </row>
    <row r="119" spans="1:9" s="68" customFormat="1" x14ac:dyDescent="0.25">
      <c r="A119" s="56"/>
      <c r="B119" s="72"/>
      <c r="C119" s="72"/>
      <c r="D119" s="72"/>
      <c r="E119" s="72"/>
      <c r="F119" s="72"/>
      <c r="G119" s="72"/>
      <c r="H119" s="69"/>
      <c r="I119" s="70"/>
    </row>
    <row r="120" spans="1:9" s="68" customFormat="1" x14ac:dyDescent="0.25">
      <c r="A120" s="56"/>
      <c r="B120" s="72"/>
      <c r="C120" s="72"/>
      <c r="D120" s="72"/>
      <c r="E120" s="72"/>
      <c r="F120" s="72"/>
      <c r="G120" s="72"/>
      <c r="H120" s="69"/>
      <c r="I120" s="70"/>
    </row>
    <row r="121" spans="1:9" s="68" customFormat="1" x14ac:dyDescent="0.25">
      <c r="A121" s="56"/>
      <c r="B121" s="72"/>
      <c r="C121" s="72"/>
      <c r="D121" s="72"/>
      <c r="E121" s="72"/>
      <c r="F121" s="72"/>
      <c r="G121" s="72"/>
      <c r="H121" s="69"/>
      <c r="I121" s="70"/>
    </row>
    <row r="122" spans="1:9" s="68" customFormat="1" x14ac:dyDescent="0.25">
      <c r="A122" s="56"/>
      <c r="B122" s="72"/>
      <c r="C122" s="72"/>
      <c r="D122" s="72"/>
      <c r="E122" s="72"/>
      <c r="F122" s="72"/>
      <c r="G122" s="72"/>
      <c r="H122" s="69"/>
      <c r="I122" s="70"/>
    </row>
    <row r="123" spans="1:9" s="68" customFormat="1" x14ac:dyDescent="0.25">
      <c r="A123" s="56"/>
      <c r="B123" s="72"/>
      <c r="C123" s="72"/>
      <c r="D123" s="72"/>
      <c r="E123" s="72"/>
      <c r="F123" s="72"/>
      <c r="G123" s="72"/>
      <c r="H123" s="69"/>
      <c r="I123" s="70"/>
    </row>
    <row r="124" spans="1:9" s="68" customFormat="1" x14ac:dyDescent="0.25">
      <c r="A124" s="56"/>
      <c r="B124" s="72"/>
      <c r="C124" s="72"/>
      <c r="D124" s="72"/>
      <c r="E124" s="72"/>
      <c r="F124" s="72"/>
      <c r="G124" s="72"/>
      <c r="H124" s="69"/>
      <c r="I124" s="70"/>
    </row>
    <row r="125" spans="1:9" s="68" customFormat="1" x14ac:dyDescent="0.25">
      <c r="A125" s="56"/>
      <c r="B125" s="72"/>
      <c r="C125" s="72"/>
      <c r="D125" s="72"/>
      <c r="E125" s="72"/>
      <c r="F125" s="72"/>
      <c r="G125" s="72"/>
      <c r="H125" s="69"/>
      <c r="I125" s="70"/>
    </row>
    <row r="126" spans="1:9" s="68" customFormat="1" x14ac:dyDescent="0.25">
      <c r="A126" s="56"/>
      <c r="B126" s="72"/>
      <c r="C126" s="72"/>
      <c r="D126" s="72"/>
      <c r="E126" s="72"/>
      <c r="F126" s="72"/>
      <c r="G126" s="72"/>
      <c r="H126" s="69"/>
      <c r="I126" s="70"/>
    </row>
    <row r="127" spans="1:9" s="68" customFormat="1" x14ac:dyDescent="0.25">
      <c r="A127" s="56"/>
      <c r="B127" s="72"/>
      <c r="C127" s="72"/>
      <c r="D127" s="72"/>
      <c r="E127" s="72"/>
      <c r="F127" s="72"/>
      <c r="G127" s="72"/>
      <c r="H127" s="69"/>
      <c r="I127" s="70"/>
    </row>
    <row r="128" spans="1:9" s="68" customFormat="1" x14ac:dyDescent="0.25">
      <c r="A128" s="56"/>
      <c r="B128" s="72"/>
      <c r="C128" s="72"/>
      <c r="D128" s="72"/>
      <c r="E128" s="72"/>
      <c r="F128" s="72"/>
      <c r="G128" s="72"/>
      <c r="H128" s="69"/>
      <c r="I128" s="70"/>
    </row>
    <row r="129" spans="1:9" s="68" customFormat="1" x14ac:dyDescent="0.25">
      <c r="A129" s="56"/>
      <c r="B129" s="72"/>
      <c r="C129" s="72"/>
      <c r="D129" s="72"/>
      <c r="E129" s="72"/>
      <c r="F129" s="72"/>
      <c r="G129" s="72"/>
      <c r="H129" s="69"/>
      <c r="I129" s="70"/>
    </row>
    <row r="130" spans="1:9" s="68" customFormat="1" x14ac:dyDescent="0.25">
      <c r="A130" s="56"/>
      <c r="B130" s="72"/>
      <c r="C130" s="72"/>
      <c r="D130" s="72"/>
      <c r="E130" s="72"/>
      <c r="F130" s="72"/>
      <c r="G130" s="72"/>
      <c r="H130" s="69"/>
      <c r="I130" s="70"/>
    </row>
    <row r="131" spans="1:9" s="68" customFormat="1" x14ac:dyDescent="0.25">
      <c r="A131" s="56"/>
      <c r="B131" s="72"/>
      <c r="C131" s="72"/>
      <c r="D131" s="72"/>
      <c r="E131" s="72"/>
      <c r="F131" s="72"/>
      <c r="G131" s="72"/>
      <c r="H131" s="69"/>
      <c r="I131" s="70"/>
    </row>
    <row r="132" spans="1:9" s="68" customFormat="1" x14ac:dyDescent="0.25">
      <c r="A132" s="56"/>
      <c r="B132" s="72"/>
      <c r="C132" s="72"/>
      <c r="D132" s="72"/>
      <c r="E132" s="72"/>
      <c r="F132" s="72"/>
      <c r="G132" s="72"/>
      <c r="H132" s="69"/>
      <c r="I132" s="70"/>
    </row>
    <row r="133" spans="1:9" s="68" customFormat="1" x14ac:dyDescent="0.25">
      <c r="A133" s="56"/>
      <c r="B133" s="72"/>
      <c r="C133" s="72"/>
      <c r="D133" s="72"/>
      <c r="E133" s="72"/>
      <c r="F133" s="72"/>
      <c r="G133" s="72"/>
      <c r="H133" s="69"/>
      <c r="I133" s="70"/>
    </row>
    <row r="134" spans="1:9" s="68" customFormat="1" x14ac:dyDescent="0.25">
      <c r="A134" s="56"/>
      <c r="B134" s="72"/>
      <c r="C134" s="72"/>
      <c r="D134" s="72"/>
      <c r="E134" s="72"/>
      <c r="F134" s="72"/>
      <c r="G134" s="72"/>
      <c r="H134" s="69"/>
      <c r="I134" s="70"/>
    </row>
    <row r="135" spans="1:9" s="68" customFormat="1" x14ac:dyDescent="0.25">
      <c r="A135" s="56"/>
      <c r="B135" s="72"/>
      <c r="C135" s="72"/>
      <c r="D135" s="72"/>
      <c r="E135" s="72"/>
      <c r="F135" s="72"/>
      <c r="G135" s="72"/>
      <c r="H135" s="69"/>
      <c r="I135" s="70"/>
    </row>
    <row r="136" spans="1:9" s="68" customFormat="1" x14ac:dyDescent="0.25">
      <c r="A136" s="56"/>
      <c r="B136" s="72"/>
      <c r="C136" s="72"/>
      <c r="D136" s="72"/>
      <c r="E136" s="72"/>
      <c r="F136" s="72"/>
      <c r="G136" s="72"/>
      <c r="H136" s="69"/>
      <c r="I136" s="70"/>
    </row>
    <row r="137" spans="1:9" s="68" customFormat="1" x14ac:dyDescent="0.25">
      <c r="A137" s="56"/>
      <c r="B137" s="72"/>
      <c r="C137" s="72"/>
      <c r="D137" s="72"/>
      <c r="E137" s="72"/>
      <c r="F137" s="72"/>
      <c r="G137" s="72"/>
      <c r="H137" s="69"/>
      <c r="I137" s="70"/>
    </row>
    <row r="138" spans="1:9" s="68" customFormat="1" x14ac:dyDescent="0.25">
      <c r="A138" s="56"/>
      <c r="B138" s="72"/>
      <c r="C138" s="72"/>
      <c r="D138" s="72"/>
      <c r="E138" s="72"/>
      <c r="F138" s="72"/>
      <c r="G138" s="72"/>
      <c r="H138" s="69"/>
      <c r="I138" s="70"/>
    </row>
    <row r="139" spans="1:9" s="68" customFormat="1" x14ac:dyDescent="0.25">
      <c r="A139" s="56"/>
      <c r="B139" s="72"/>
      <c r="C139" s="72"/>
      <c r="D139" s="72"/>
      <c r="E139" s="72"/>
      <c r="F139" s="72"/>
      <c r="G139" s="72"/>
      <c r="H139" s="69"/>
      <c r="I139" s="70"/>
    </row>
    <row r="140" spans="1:9" s="68" customFormat="1" x14ac:dyDescent="0.25">
      <c r="A140" s="56"/>
      <c r="B140" s="72"/>
      <c r="C140" s="72"/>
      <c r="D140" s="72"/>
      <c r="E140" s="72"/>
      <c r="F140" s="72"/>
      <c r="G140" s="72"/>
      <c r="H140" s="69"/>
      <c r="I140" s="70"/>
    </row>
    <row r="141" spans="1:9" s="68" customFormat="1" x14ac:dyDescent="0.25">
      <c r="A141" s="56"/>
      <c r="B141" s="72"/>
      <c r="C141" s="72"/>
      <c r="D141" s="72"/>
      <c r="E141" s="72"/>
      <c r="F141" s="72"/>
      <c r="G141" s="72"/>
      <c r="H141" s="69"/>
      <c r="I141" s="70"/>
    </row>
    <row r="142" spans="1:9" s="68" customFormat="1" x14ac:dyDescent="0.25">
      <c r="A142" s="56"/>
      <c r="B142" s="72"/>
      <c r="C142" s="72"/>
      <c r="D142" s="72"/>
      <c r="E142" s="72"/>
      <c r="F142" s="72"/>
      <c r="G142" s="72"/>
      <c r="H142" s="69"/>
      <c r="I142" s="70"/>
    </row>
    <row r="143" spans="1:9" s="68" customFormat="1" x14ac:dyDescent="0.25">
      <c r="A143" s="56"/>
      <c r="B143" s="72"/>
      <c r="C143" s="72"/>
      <c r="D143" s="72"/>
      <c r="E143" s="72"/>
      <c r="F143" s="72"/>
      <c r="G143" s="72"/>
      <c r="H143" s="69"/>
      <c r="I143" s="70"/>
    </row>
    <row r="144" spans="1:9" s="68" customFormat="1" x14ac:dyDescent="0.25">
      <c r="A144" s="56"/>
      <c r="B144" s="69"/>
      <c r="C144" s="69"/>
      <c r="D144" s="69"/>
      <c r="E144" s="69"/>
      <c r="F144" s="69"/>
      <c r="G144" s="69"/>
      <c r="H144" s="69"/>
      <c r="I144" s="70"/>
    </row>
    <row r="145" spans="1:9" s="68" customFormat="1" x14ac:dyDescent="0.25">
      <c r="A145" s="56"/>
      <c r="B145" s="69"/>
      <c r="C145" s="69"/>
      <c r="D145" s="69"/>
      <c r="E145" s="69"/>
      <c r="F145" s="69"/>
      <c r="G145" s="69"/>
      <c r="H145" s="69"/>
      <c r="I145" s="70"/>
    </row>
    <row r="146" spans="1:9" s="68" customFormat="1" x14ac:dyDescent="0.25">
      <c r="A146" s="56"/>
      <c r="B146" s="69"/>
      <c r="C146" s="69"/>
      <c r="D146" s="69"/>
      <c r="E146" s="69"/>
      <c r="F146" s="69"/>
      <c r="G146" s="69"/>
      <c r="H146" s="69"/>
      <c r="I146" s="70"/>
    </row>
    <row r="147" spans="1:9" s="68" customFormat="1" x14ac:dyDescent="0.25">
      <c r="A147" s="56"/>
      <c r="B147" s="69"/>
      <c r="C147" s="69"/>
      <c r="D147" s="69"/>
      <c r="E147" s="69"/>
      <c r="F147" s="69"/>
      <c r="G147" s="69"/>
      <c r="H147" s="69"/>
      <c r="I147" s="70"/>
    </row>
    <row r="148" spans="1:9" s="68" customFormat="1" x14ac:dyDescent="0.25">
      <c r="A148" s="56"/>
      <c r="B148" s="69"/>
      <c r="C148" s="69"/>
      <c r="D148" s="69"/>
      <c r="E148" s="69"/>
      <c r="F148" s="69"/>
      <c r="G148" s="69"/>
      <c r="H148" s="69"/>
      <c r="I148" s="70"/>
    </row>
    <row r="149" spans="1:9" s="68" customFormat="1" x14ac:dyDescent="0.25">
      <c r="A149" s="56"/>
      <c r="B149" s="69"/>
      <c r="C149" s="69"/>
      <c r="D149" s="69"/>
      <c r="E149" s="69"/>
      <c r="F149" s="69"/>
      <c r="G149" s="69"/>
      <c r="H149" s="69"/>
      <c r="I149" s="70"/>
    </row>
    <row r="150" spans="1:9" s="68" customFormat="1" x14ac:dyDescent="0.25">
      <c r="A150" s="56"/>
      <c r="B150" s="69"/>
      <c r="C150" s="69"/>
      <c r="D150" s="69"/>
      <c r="E150" s="69"/>
      <c r="F150" s="69"/>
      <c r="G150" s="69"/>
      <c r="H150" s="69"/>
      <c r="I150" s="70"/>
    </row>
    <row r="151" spans="1:9" s="68" customFormat="1" x14ac:dyDescent="0.25">
      <c r="A151" s="56"/>
      <c r="B151" s="69"/>
      <c r="C151" s="69"/>
      <c r="D151" s="69"/>
      <c r="E151" s="69"/>
      <c r="F151" s="69"/>
      <c r="G151" s="69"/>
      <c r="H151" s="69"/>
      <c r="I151" s="70"/>
    </row>
    <row r="152" spans="1:9" s="68" customFormat="1" x14ac:dyDescent="0.25">
      <c r="A152" s="56"/>
      <c r="B152" s="69"/>
      <c r="C152" s="69"/>
      <c r="D152" s="69"/>
      <c r="E152" s="69"/>
      <c r="F152" s="69"/>
      <c r="G152" s="69"/>
      <c r="H152" s="69"/>
      <c r="I152" s="70"/>
    </row>
    <row r="153" spans="1:9" s="68" customFormat="1" x14ac:dyDescent="0.25">
      <c r="A153" s="56"/>
      <c r="B153" s="69"/>
      <c r="C153" s="69"/>
      <c r="D153" s="69"/>
      <c r="E153" s="69"/>
      <c r="F153" s="69"/>
      <c r="G153" s="69"/>
      <c r="H153" s="69"/>
      <c r="I153" s="70"/>
    </row>
    <row r="154" spans="1:9" s="68" customFormat="1" x14ac:dyDescent="0.25">
      <c r="A154" s="56"/>
      <c r="B154" s="69"/>
      <c r="C154" s="69"/>
      <c r="D154" s="69"/>
      <c r="E154" s="69"/>
      <c r="F154" s="69"/>
      <c r="G154" s="69"/>
      <c r="H154" s="69"/>
      <c r="I154" s="70"/>
    </row>
    <row r="155" spans="1:9" s="68" customFormat="1" x14ac:dyDescent="0.25">
      <c r="A155" s="56"/>
      <c r="B155" s="69"/>
      <c r="C155" s="69"/>
      <c r="D155" s="69"/>
      <c r="E155" s="69"/>
      <c r="F155" s="69"/>
      <c r="G155" s="69"/>
      <c r="H155" s="69"/>
      <c r="I155" s="70"/>
    </row>
    <row r="156" spans="1:9" s="68" customFormat="1" x14ac:dyDescent="0.25">
      <c r="A156" s="56"/>
      <c r="B156" s="69"/>
      <c r="C156" s="69"/>
      <c r="D156" s="69"/>
      <c r="E156" s="69"/>
      <c r="F156" s="69"/>
      <c r="G156" s="69"/>
      <c r="H156" s="69"/>
      <c r="I156" s="70"/>
    </row>
    <row r="157" spans="1:9" s="68" customFormat="1" x14ac:dyDescent="0.25">
      <c r="A157" s="56"/>
      <c r="B157" s="69"/>
      <c r="C157" s="69"/>
      <c r="D157" s="69"/>
      <c r="E157" s="69"/>
      <c r="F157" s="69"/>
      <c r="G157" s="69"/>
      <c r="H157" s="69"/>
      <c r="I157" s="70"/>
    </row>
    <row r="158" spans="1:9" s="68" customFormat="1" x14ac:dyDescent="0.25">
      <c r="A158" s="56"/>
      <c r="B158" s="69"/>
      <c r="C158" s="69"/>
      <c r="D158" s="69"/>
      <c r="E158" s="69"/>
      <c r="F158" s="69"/>
      <c r="G158" s="69"/>
      <c r="H158" s="69"/>
      <c r="I158" s="70"/>
    </row>
    <row r="159" spans="1:9" s="68" customFormat="1" x14ac:dyDescent="0.25">
      <c r="A159" s="56"/>
      <c r="B159" s="69"/>
      <c r="C159" s="69"/>
      <c r="D159" s="69"/>
      <c r="E159" s="69"/>
      <c r="F159" s="69"/>
      <c r="G159" s="69"/>
      <c r="H159" s="69"/>
      <c r="I159" s="70"/>
    </row>
    <row r="160" spans="1:9" s="68" customFormat="1" x14ac:dyDescent="0.25">
      <c r="A160" s="56"/>
      <c r="B160" s="69"/>
      <c r="C160" s="69"/>
      <c r="D160" s="69"/>
      <c r="E160" s="69"/>
      <c r="F160" s="69"/>
      <c r="G160" s="69"/>
      <c r="H160" s="69"/>
      <c r="I160" s="70"/>
    </row>
    <row r="161" spans="1:9" s="68" customFormat="1" x14ac:dyDescent="0.25">
      <c r="A161" s="56"/>
      <c r="B161" s="69"/>
      <c r="C161" s="69"/>
      <c r="D161" s="69"/>
      <c r="E161" s="69"/>
      <c r="F161" s="69"/>
      <c r="G161" s="69"/>
      <c r="H161" s="69"/>
      <c r="I161" s="70"/>
    </row>
    <row r="162" spans="1:9" s="68" customFormat="1" x14ac:dyDescent="0.25">
      <c r="A162" s="56"/>
      <c r="B162" s="69"/>
      <c r="C162" s="69"/>
      <c r="D162" s="69"/>
      <c r="E162" s="69"/>
      <c r="F162" s="69"/>
      <c r="G162" s="69"/>
      <c r="H162" s="69"/>
      <c r="I162" s="70"/>
    </row>
    <row r="163" spans="1:9" s="68" customFormat="1" x14ac:dyDescent="0.25">
      <c r="A163" s="56"/>
      <c r="B163" s="69"/>
      <c r="C163" s="69"/>
      <c r="D163" s="69"/>
      <c r="E163" s="69"/>
      <c r="F163" s="69"/>
      <c r="G163" s="69"/>
      <c r="H163" s="69"/>
      <c r="I163" s="70"/>
    </row>
    <row r="164" spans="1:9" s="68" customFormat="1" x14ac:dyDescent="0.25">
      <c r="A164" s="56"/>
      <c r="B164" s="69"/>
      <c r="C164" s="69"/>
      <c r="D164" s="69"/>
      <c r="E164" s="69"/>
      <c r="F164" s="69"/>
      <c r="G164" s="69"/>
      <c r="H164" s="69"/>
      <c r="I164" s="70"/>
    </row>
    <row r="165" spans="1:9" s="68" customFormat="1" x14ac:dyDescent="0.25">
      <c r="A165" s="56"/>
      <c r="B165" s="69"/>
      <c r="C165" s="69"/>
      <c r="D165" s="69"/>
      <c r="E165" s="69"/>
      <c r="F165" s="69"/>
      <c r="G165" s="69"/>
      <c r="H165" s="69"/>
      <c r="I165" s="70"/>
    </row>
    <row r="166" spans="1:9" s="68" customFormat="1" x14ac:dyDescent="0.25">
      <c r="A166" s="56"/>
      <c r="B166" s="69"/>
      <c r="C166" s="69"/>
      <c r="D166" s="69"/>
      <c r="E166" s="69"/>
      <c r="F166" s="69"/>
      <c r="G166" s="69"/>
      <c r="H166" s="69"/>
      <c r="I166" s="70"/>
    </row>
    <row r="167" spans="1:9" s="68" customFormat="1" x14ac:dyDescent="0.25">
      <c r="A167" s="56"/>
      <c r="B167" s="69"/>
      <c r="C167" s="69"/>
      <c r="D167" s="69"/>
      <c r="E167" s="69"/>
      <c r="F167" s="69"/>
      <c r="G167" s="69"/>
      <c r="H167" s="69"/>
      <c r="I167" s="70"/>
    </row>
    <row r="168" spans="1:9" s="68" customFormat="1" x14ac:dyDescent="0.25">
      <c r="A168" s="56"/>
      <c r="B168" s="69"/>
      <c r="C168" s="69"/>
      <c r="D168" s="69"/>
      <c r="E168" s="69"/>
      <c r="F168" s="69"/>
      <c r="G168" s="69"/>
      <c r="H168" s="69"/>
      <c r="I168" s="70"/>
    </row>
    <row r="169" spans="1:9" s="68" customFormat="1" x14ac:dyDescent="0.25">
      <c r="A169" s="56"/>
      <c r="B169" s="69"/>
      <c r="C169" s="69"/>
      <c r="D169" s="69"/>
      <c r="E169" s="69"/>
      <c r="F169" s="69"/>
      <c r="G169" s="69"/>
      <c r="H169" s="69"/>
      <c r="I169" s="70"/>
    </row>
    <row r="170" spans="1:9" s="68" customFormat="1" x14ac:dyDescent="0.25">
      <c r="A170" s="56"/>
      <c r="B170" s="69"/>
      <c r="C170" s="69"/>
      <c r="D170" s="69"/>
      <c r="E170" s="69"/>
      <c r="F170" s="69"/>
      <c r="G170" s="69"/>
      <c r="H170" s="69"/>
      <c r="I170" s="70"/>
    </row>
    <row r="171" spans="1:9" s="68" customFormat="1" x14ac:dyDescent="0.25">
      <c r="A171" s="56"/>
      <c r="B171" s="69"/>
      <c r="C171" s="69"/>
      <c r="D171" s="69"/>
      <c r="E171" s="69"/>
      <c r="F171" s="69"/>
      <c r="G171" s="69"/>
      <c r="H171" s="69"/>
      <c r="I171" s="70"/>
    </row>
    <row r="172" spans="1:9" s="68" customFormat="1" x14ac:dyDescent="0.25">
      <c r="A172" s="56"/>
      <c r="B172" s="69"/>
      <c r="C172" s="69"/>
      <c r="D172" s="69"/>
      <c r="E172" s="69"/>
      <c r="F172" s="69"/>
      <c r="G172" s="69"/>
      <c r="H172" s="69"/>
      <c r="I172" s="70"/>
    </row>
    <row r="173" spans="1:9" s="68" customFormat="1" x14ac:dyDescent="0.25">
      <c r="A173" s="56"/>
      <c r="B173" s="69"/>
      <c r="C173" s="69"/>
      <c r="D173" s="69"/>
      <c r="E173" s="69"/>
      <c r="F173" s="69"/>
      <c r="G173" s="69"/>
      <c r="H173" s="69"/>
      <c r="I173" s="70"/>
    </row>
    <row r="174" spans="1:9" s="68" customFormat="1" x14ac:dyDescent="0.25">
      <c r="A174" s="56"/>
      <c r="B174" s="69"/>
      <c r="C174" s="69"/>
      <c r="D174" s="69"/>
      <c r="E174" s="69"/>
      <c r="F174" s="69"/>
      <c r="G174" s="69"/>
      <c r="H174" s="69"/>
      <c r="I174" s="70"/>
    </row>
    <row r="175" spans="1:9" s="68" customFormat="1" x14ac:dyDescent="0.25">
      <c r="A175" s="56"/>
      <c r="B175" s="69"/>
      <c r="C175" s="69"/>
      <c r="D175" s="69"/>
      <c r="E175" s="69"/>
      <c r="F175" s="69"/>
      <c r="G175" s="69"/>
      <c r="H175" s="70"/>
      <c r="I175" s="70"/>
    </row>
    <row r="176" spans="1:9" s="68" customFormat="1" x14ac:dyDescent="0.25">
      <c r="A176" s="56"/>
      <c r="B176" s="69"/>
      <c r="C176" s="69"/>
      <c r="D176" s="69"/>
      <c r="E176" s="69"/>
      <c r="F176" s="69"/>
      <c r="G176" s="69"/>
    </row>
    <row r="177" spans="1:7" s="68" customFormat="1" x14ac:dyDescent="0.25">
      <c r="A177" s="56"/>
      <c r="B177" s="69"/>
      <c r="C177" s="69"/>
      <c r="D177" s="69"/>
      <c r="E177" s="69"/>
      <c r="F177" s="69"/>
      <c r="G177" s="69"/>
    </row>
    <row r="178" spans="1:7" s="68" customFormat="1" x14ac:dyDescent="0.25">
      <c r="A178" s="56"/>
      <c r="B178" s="69"/>
      <c r="C178" s="69"/>
      <c r="D178" s="69"/>
      <c r="E178" s="69"/>
      <c r="F178" s="69"/>
      <c r="G178" s="69"/>
    </row>
    <row r="179" spans="1:7" x14ac:dyDescent="0.25">
      <c r="A179" s="56"/>
      <c r="B179" s="73"/>
      <c r="C179" s="73"/>
      <c r="D179" s="73"/>
      <c r="E179" s="73"/>
      <c r="F179" s="73"/>
      <c r="G179" s="73"/>
    </row>
    <row r="180" spans="1:7" x14ac:dyDescent="0.25">
      <c r="A180" s="56"/>
      <c r="B180" s="73"/>
      <c r="C180" s="73"/>
      <c r="D180" s="73"/>
      <c r="E180" s="73"/>
      <c r="F180" s="73"/>
      <c r="G180" s="73"/>
    </row>
    <row r="181" spans="1:7" x14ac:dyDescent="0.25">
      <c r="A181" s="56"/>
      <c r="B181" s="73"/>
      <c r="C181" s="73"/>
      <c r="D181" s="73"/>
      <c r="E181" s="73"/>
      <c r="F181" s="73"/>
      <c r="G181" s="73"/>
    </row>
    <row r="182" spans="1:7" x14ac:dyDescent="0.25">
      <c r="A182" s="56"/>
      <c r="B182" s="73"/>
      <c r="C182" s="73"/>
      <c r="D182" s="73"/>
      <c r="E182" s="73"/>
      <c r="F182" s="73"/>
      <c r="G182" s="73"/>
    </row>
    <row r="183" spans="1:7" x14ac:dyDescent="0.25">
      <c r="A183" s="56"/>
      <c r="B183" s="73"/>
      <c r="C183" s="73"/>
      <c r="D183" s="73"/>
      <c r="E183" s="73"/>
      <c r="F183" s="73"/>
      <c r="G183" s="73"/>
    </row>
    <row r="184" spans="1:7" x14ac:dyDescent="0.25">
      <c r="A184" s="56"/>
      <c r="B184" s="73"/>
      <c r="C184" s="73"/>
      <c r="D184" s="73"/>
      <c r="E184" s="73"/>
      <c r="F184" s="73"/>
      <c r="G184" s="73"/>
    </row>
    <row r="185" spans="1:7" x14ac:dyDescent="0.25">
      <c r="A185" s="58"/>
      <c r="B185" s="58"/>
      <c r="C185" s="58"/>
      <c r="D185" s="58"/>
      <c r="E185" s="58"/>
      <c r="F185" s="58"/>
      <c r="G185" s="58"/>
    </row>
    <row r="186" spans="1:7" x14ac:dyDescent="0.25">
      <c r="A186" s="58"/>
      <c r="B186" s="58"/>
      <c r="C186" s="58"/>
      <c r="D186" s="58"/>
      <c r="E186" s="58"/>
      <c r="F186" s="58"/>
      <c r="G186" s="58"/>
    </row>
    <row r="187" spans="1:7" x14ac:dyDescent="0.25">
      <c r="A187" s="58"/>
      <c r="B187" s="58"/>
      <c r="C187" s="58"/>
      <c r="D187" s="58"/>
      <c r="E187" s="58"/>
      <c r="F187" s="58"/>
      <c r="G187" s="58"/>
    </row>
    <row r="188" spans="1:7" x14ac:dyDescent="0.25">
      <c r="A188" s="58"/>
      <c r="B188" s="58"/>
      <c r="C188" s="58"/>
      <c r="D188" s="58"/>
      <c r="E188" s="58"/>
      <c r="F188" s="58"/>
      <c r="G188" s="58"/>
    </row>
  </sheetData>
  <mergeCells count="5">
    <mergeCell ref="B4:D4"/>
    <mergeCell ref="A43:A44"/>
    <mergeCell ref="B43:G43"/>
    <mergeCell ref="A41:G41"/>
    <mergeCell ref="B5:D5"/>
  </mergeCells>
  <pageMargins left="0.45" right="0.45" top="0.5" bottom="0.5" header="0" footer="0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2014-08-11T19:10:03Z</cp:lastPrinted>
  <dcterms:created xsi:type="dcterms:W3CDTF">2013-08-06T13:22:30Z</dcterms:created>
  <dcterms:modified xsi:type="dcterms:W3CDTF">2014-08-11T19:10:10Z</dcterms:modified>
</cp:coreProperties>
</file>